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Website\Data File Folders\Factbook\Employees\Fall 2019\"/>
    </mc:Choice>
  </mc:AlternateContent>
  <bookViews>
    <workbookView xWindow="0" yWindow="0" windowWidth="21600" windowHeight="9900"/>
  </bookViews>
  <sheets>
    <sheet name="WSU Hi Lo Avg Med Sal F18" sheetId="2" r:id="rId1"/>
    <sheet name="F18 LegPeer Avg" sheetId="1" r:id="rId2"/>
    <sheet name="F18 LegPeer Avg WSUrankmix"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84" i="3" l="1"/>
  <c r="AD84" i="3"/>
  <c r="AC84" i="3"/>
  <c r="AB84" i="3"/>
  <c r="AA84" i="3"/>
  <c r="AE83" i="3"/>
  <c r="AD83" i="3"/>
  <c r="AC83" i="3"/>
  <c r="AB83" i="3"/>
  <c r="AA83" i="3"/>
  <c r="AE82" i="3"/>
  <c r="AD82" i="3"/>
  <c r="AC82" i="3"/>
  <c r="AB82" i="3"/>
  <c r="AA82" i="3"/>
  <c r="AE172" i="3"/>
  <c r="AD172" i="3"/>
  <c r="AC172" i="3"/>
  <c r="AB172" i="3"/>
  <c r="AA172" i="3"/>
  <c r="AE171" i="3"/>
  <c r="AD171" i="3"/>
  <c r="AC171" i="3"/>
  <c r="AB171" i="3"/>
  <c r="AA171" i="3"/>
  <c r="AE170" i="3"/>
  <c r="AD170" i="3"/>
  <c r="AC170" i="3"/>
  <c r="AB170" i="3"/>
  <c r="AA170" i="3"/>
  <c r="AE406" i="3"/>
  <c r="AD406" i="3"/>
  <c r="AC406" i="3"/>
  <c r="AB406" i="3"/>
  <c r="AA406" i="3"/>
  <c r="AE405" i="3"/>
  <c r="AD405" i="3"/>
  <c r="AC405" i="3"/>
  <c r="AB405" i="3"/>
  <c r="AA405" i="3"/>
  <c r="AE402" i="3"/>
  <c r="AD402" i="3"/>
  <c r="AC402" i="3"/>
  <c r="AB402" i="3"/>
  <c r="AA402" i="3"/>
  <c r="AE401" i="3"/>
  <c r="AD401" i="3"/>
  <c r="AC401" i="3"/>
  <c r="AB401" i="3"/>
  <c r="AA401" i="3"/>
  <c r="AE400" i="3"/>
  <c r="AD400" i="3"/>
  <c r="AC400" i="3"/>
  <c r="AB400" i="3"/>
  <c r="AA400" i="3"/>
  <c r="AE404" i="3"/>
  <c r="AD404" i="3"/>
  <c r="AC404" i="3"/>
  <c r="AB404" i="3"/>
  <c r="AA404" i="3"/>
  <c r="AE390" i="3"/>
  <c r="AD390" i="3"/>
  <c r="AC390" i="3"/>
  <c r="AB390" i="3"/>
  <c r="AA390" i="3"/>
  <c r="AE389" i="3"/>
  <c r="AD389" i="3"/>
  <c r="AC389" i="3"/>
  <c r="AB389" i="3"/>
  <c r="AA389" i="3"/>
  <c r="AE388" i="3"/>
  <c r="AD388" i="3"/>
  <c r="AC388" i="3"/>
  <c r="AB388" i="3"/>
  <c r="AA388" i="3"/>
  <c r="AE380" i="3"/>
  <c r="AD380" i="3"/>
  <c r="AC380" i="3"/>
  <c r="AB380" i="3"/>
  <c r="AA380" i="3"/>
  <c r="AE379" i="3"/>
  <c r="AD379" i="3"/>
  <c r="AC379" i="3"/>
  <c r="AB379" i="3"/>
  <c r="AA379" i="3"/>
  <c r="AE378" i="3"/>
  <c r="AD378" i="3"/>
  <c r="AC378" i="3"/>
  <c r="AB378" i="3"/>
  <c r="AA378" i="3"/>
  <c r="AE368" i="3"/>
  <c r="AD368" i="3"/>
  <c r="AC368" i="3"/>
  <c r="AB368" i="3"/>
  <c r="AA368" i="3"/>
  <c r="AE367" i="3"/>
  <c r="AD367" i="3"/>
  <c r="AC367" i="3"/>
  <c r="AB367" i="3"/>
  <c r="AA367" i="3"/>
  <c r="AE366" i="3"/>
  <c r="AD366" i="3"/>
  <c r="AC366" i="3"/>
  <c r="AB366" i="3"/>
  <c r="AA366" i="3"/>
  <c r="AE362" i="3"/>
  <c r="AD362" i="3"/>
  <c r="AC362" i="3"/>
  <c r="AB362" i="3"/>
  <c r="AA362" i="3"/>
  <c r="AE361" i="3"/>
  <c r="AD361" i="3"/>
  <c r="AC361" i="3"/>
  <c r="AB361" i="3"/>
  <c r="AA361" i="3"/>
  <c r="AE360" i="3"/>
  <c r="AD360" i="3"/>
  <c r="AC360" i="3"/>
  <c r="AB360" i="3"/>
  <c r="AA360" i="3"/>
  <c r="AE350" i="3"/>
  <c r="AD350" i="3"/>
  <c r="AC350" i="3"/>
  <c r="AB350" i="3"/>
  <c r="AA350" i="3"/>
  <c r="AE349" i="3"/>
  <c r="AD349" i="3"/>
  <c r="AC349" i="3"/>
  <c r="AB349" i="3"/>
  <c r="AA349" i="3"/>
  <c r="AE348" i="3"/>
  <c r="AD348" i="3"/>
  <c r="AC348" i="3"/>
  <c r="AB348" i="3"/>
  <c r="AA348" i="3"/>
  <c r="AE344" i="3"/>
  <c r="AD344" i="3"/>
  <c r="AC344" i="3"/>
  <c r="AB344" i="3"/>
  <c r="AA344" i="3"/>
  <c r="AE343" i="3"/>
  <c r="AD343" i="3"/>
  <c r="AC343" i="3"/>
  <c r="AB343" i="3"/>
  <c r="AA343" i="3"/>
  <c r="AE342" i="3"/>
  <c r="AD342" i="3"/>
  <c r="AC342" i="3"/>
  <c r="AB342" i="3"/>
  <c r="AA342" i="3"/>
  <c r="AE338" i="3"/>
  <c r="AD338" i="3"/>
  <c r="AC338" i="3"/>
  <c r="AB338" i="3"/>
  <c r="AA338" i="3"/>
  <c r="AE337" i="3"/>
  <c r="AD337" i="3"/>
  <c r="AC337" i="3"/>
  <c r="AB337" i="3"/>
  <c r="AA337" i="3"/>
  <c r="AE336" i="3"/>
  <c r="AD336" i="3"/>
  <c r="AC336" i="3"/>
  <c r="AB336" i="3"/>
  <c r="AA336" i="3"/>
  <c r="AE332" i="3"/>
  <c r="AD332" i="3"/>
  <c r="AC332" i="3"/>
  <c r="AB332" i="3"/>
  <c r="AA332" i="3"/>
  <c r="AE331" i="3"/>
  <c r="AD331" i="3"/>
  <c r="AC331" i="3"/>
  <c r="AB331" i="3"/>
  <c r="AA331" i="3"/>
  <c r="AE330" i="3"/>
  <c r="AD330" i="3"/>
  <c r="AC330" i="3"/>
  <c r="AB330" i="3"/>
  <c r="AA330" i="3"/>
  <c r="AE326" i="3"/>
  <c r="AD326" i="3"/>
  <c r="AC326" i="3"/>
  <c r="AB326" i="3"/>
  <c r="AA326" i="3"/>
  <c r="AE325" i="3"/>
  <c r="AD325" i="3"/>
  <c r="AC325" i="3"/>
  <c r="AB325" i="3"/>
  <c r="AA325" i="3"/>
  <c r="AE324" i="3"/>
  <c r="AD324" i="3"/>
  <c r="AC324" i="3"/>
  <c r="AB324" i="3"/>
  <c r="AA324" i="3"/>
  <c r="AE320" i="3"/>
  <c r="AD320" i="3"/>
  <c r="AC320" i="3"/>
  <c r="AB320" i="3"/>
  <c r="AA320" i="3"/>
  <c r="AE319" i="3"/>
  <c r="AD319" i="3"/>
  <c r="AC319" i="3"/>
  <c r="AB319" i="3"/>
  <c r="AA319" i="3"/>
  <c r="AE318" i="3"/>
  <c r="AD318" i="3"/>
  <c r="AC318" i="3"/>
  <c r="AB318" i="3"/>
  <c r="AA318" i="3"/>
  <c r="AE308" i="3"/>
  <c r="AD308" i="3"/>
  <c r="AC308" i="3"/>
  <c r="AB308" i="3"/>
  <c r="AA308" i="3"/>
  <c r="AE307" i="3"/>
  <c r="AD307" i="3"/>
  <c r="AC307" i="3"/>
  <c r="AB307" i="3"/>
  <c r="AA307" i="3"/>
  <c r="AE306" i="3"/>
  <c r="AD306" i="3"/>
  <c r="AC306" i="3"/>
  <c r="AB306" i="3"/>
  <c r="AA306" i="3"/>
  <c r="AE302" i="3"/>
  <c r="AD302" i="3"/>
  <c r="AC302" i="3"/>
  <c r="AB302" i="3"/>
  <c r="AA302" i="3"/>
  <c r="AE301" i="3"/>
  <c r="AD301" i="3"/>
  <c r="AC301" i="3"/>
  <c r="AB301" i="3"/>
  <c r="AA301" i="3"/>
  <c r="AE300" i="3"/>
  <c r="AD300" i="3"/>
  <c r="AC300" i="3"/>
  <c r="AB300" i="3"/>
  <c r="AA300" i="3"/>
  <c r="AE296" i="3"/>
  <c r="AD296" i="3"/>
  <c r="AC296" i="3"/>
  <c r="AB296" i="3"/>
  <c r="AA296" i="3"/>
  <c r="AE295" i="3"/>
  <c r="AD295" i="3"/>
  <c r="AC295" i="3"/>
  <c r="AB295" i="3"/>
  <c r="AA295" i="3"/>
  <c r="AE294" i="3"/>
  <c r="AD294" i="3"/>
  <c r="AC294" i="3"/>
  <c r="AB294" i="3"/>
  <c r="AA294" i="3"/>
  <c r="AE290" i="3"/>
  <c r="AD290" i="3"/>
  <c r="AC290" i="3"/>
  <c r="AB290" i="3"/>
  <c r="AA290" i="3"/>
  <c r="AE289" i="3"/>
  <c r="AD289" i="3"/>
  <c r="AC289" i="3"/>
  <c r="AB289" i="3"/>
  <c r="AA289" i="3"/>
  <c r="AE288" i="3"/>
  <c r="AD288" i="3"/>
  <c r="AC288" i="3"/>
  <c r="AB288" i="3"/>
  <c r="AA288" i="3"/>
  <c r="AE284" i="3"/>
  <c r="AD284" i="3"/>
  <c r="AC284" i="3"/>
  <c r="AB284" i="3"/>
  <c r="AA284" i="3"/>
  <c r="AE283" i="3"/>
  <c r="AD283" i="3"/>
  <c r="AC283" i="3"/>
  <c r="AB283" i="3"/>
  <c r="AA283" i="3"/>
  <c r="AE282" i="3"/>
  <c r="AD282" i="3"/>
  <c r="AC282" i="3"/>
  <c r="AB282" i="3"/>
  <c r="AA282" i="3"/>
  <c r="AE272" i="3"/>
  <c r="AD272" i="3"/>
  <c r="AC272" i="3"/>
  <c r="AB272" i="3"/>
  <c r="AA272" i="3"/>
  <c r="AE271" i="3"/>
  <c r="AD271" i="3"/>
  <c r="AC271" i="3"/>
  <c r="AB271" i="3"/>
  <c r="AA271" i="3"/>
  <c r="AE270" i="3"/>
  <c r="AD270" i="3"/>
  <c r="AC270" i="3"/>
  <c r="AB270" i="3"/>
  <c r="AA270" i="3"/>
  <c r="AE266" i="3"/>
  <c r="AD266" i="3"/>
  <c r="AC266" i="3"/>
  <c r="AB266" i="3"/>
  <c r="AA266" i="3"/>
  <c r="AE265" i="3"/>
  <c r="AD265" i="3"/>
  <c r="AC265" i="3"/>
  <c r="AB265" i="3"/>
  <c r="AA265" i="3"/>
  <c r="AE264" i="3"/>
  <c r="AD264" i="3"/>
  <c r="AC264" i="3"/>
  <c r="AB264" i="3"/>
  <c r="AA264" i="3"/>
  <c r="AE260" i="3"/>
  <c r="AD260" i="3"/>
  <c r="AC260" i="3"/>
  <c r="AB260" i="3"/>
  <c r="AA260" i="3"/>
  <c r="AE259" i="3"/>
  <c r="AD259" i="3"/>
  <c r="AC259" i="3"/>
  <c r="AB259" i="3"/>
  <c r="AA259" i="3"/>
  <c r="AE258" i="3"/>
  <c r="AD258" i="3"/>
  <c r="AC258" i="3"/>
  <c r="AB258" i="3"/>
  <c r="AA258" i="3"/>
  <c r="AE254" i="3"/>
  <c r="AD254" i="3"/>
  <c r="AC254" i="3"/>
  <c r="AB254" i="3"/>
  <c r="AA254" i="3"/>
  <c r="AE253" i="3"/>
  <c r="AD253" i="3"/>
  <c r="AC253" i="3"/>
  <c r="AB253" i="3"/>
  <c r="AA253" i="3"/>
  <c r="AE252" i="3"/>
  <c r="AD252" i="3"/>
  <c r="AC252" i="3"/>
  <c r="AB252" i="3"/>
  <c r="AA252" i="3"/>
  <c r="AE248" i="3"/>
  <c r="AD248" i="3"/>
  <c r="AC248" i="3"/>
  <c r="AB248" i="3"/>
  <c r="AA248" i="3"/>
  <c r="AE247" i="3"/>
  <c r="AD247" i="3"/>
  <c r="AC247" i="3"/>
  <c r="AB247" i="3"/>
  <c r="AA247" i="3"/>
  <c r="AE246" i="3"/>
  <c r="AD246" i="3"/>
  <c r="AC246" i="3"/>
  <c r="AB246" i="3"/>
  <c r="AA246" i="3"/>
  <c r="AE242" i="3"/>
  <c r="AD242" i="3"/>
  <c r="AC242" i="3"/>
  <c r="AB242" i="3"/>
  <c r="AA242" i="3"/>
  <c r="AE241" i="3"/>
  <c r="AD241" i="3"/>
  <c r="AC241" i="3"/>
  <c r="AB241" i="3"/>
  <c r="AA241" i="3"/>
  <c r="AE240" i="3"/>
  <c r="AD240" i="3"/>
  <c r="AC240" i="3"/>
  <c r="AB240" i="3"/>
  <c r="AA240" i="3"/>
  <c r="AE236" i="3"/>
  <c r="AD236" i="3"/>
  <c r="AC236" i="3"/>
  <c r="AB236" i="3"/>
  <c r="AA236" i="3"/>
  <c r="AE235" i="3"/>
  <c r="AD235" i="3"/>
  <c r="AC235" i="3"/>
  <c r="AB235" i="3"/>
  <c r="AA235" i="3"/>
  <c r="AE234" i="3"/>
  <c r="AD234" i="3"/>
  <c r="AC234" i="3"/>
  <c r="AB234" i="3"/>
  <c r="AA234" i="3"/>
  <c r="AE230" i="3"/>
  <c r="AD230" i="3"/>
  <c r="AC230" i="3"/>
  <c r="AB230" i="3"/>
  <c r="AA230" i="3"/>
  <c r="AE229" i="3"/>
  <c r="AD229" i="3"/>
  <c r="AC229" i="3"/>
  <c r="AB229" i="3"/>
  <c r="AA229" i="3"/>
  <c r="AE228" i="3"/>
  <c r="AD228" i="3"/>
  <c r="AC228" i="3"/>
  <c r="AB228" i="3"/>
  <c r="AA228" i="3"/>
  <c r="AE224" i="3"/>
  <c r="AD224" i="3"/>
  <c r="AC224" i="3"/>
  <c r="AB224" i="3"/>
  <c r="AA224" i="3"/>
  <c r="AE223" i="3"/>
  <c r="AD223" i="3"/>
  <c r="AC223" i="3"/>
  <c r="AB223" i="3"/>
  <c r="AA223" i="3"/>
  <c r="AE222" i="3"/>
  <c r="AD222" i="3"/>
  <c r="AC222" i="3"/>
  <c r="AB222" i="3"/>
  <c r="AA222" i="3"/>
  <c r="AE218" i="3"/>
  <c r="AD218" i="3"/>
  <c r="AC218" i="3"/>
  <c r="AB218" i="3"/>
  <c r="AA218" i="3"/>
  <c r="AE217" i="3"/>
  <c r="AD217" i="3"/>
  <c r="AC217" i="3"/>
  <c r="AB217" i="3"/>
  <c r="AA217" i="3"/>
  <c r="AE216" i="3"/>
  <c r="AD216" i="3"/>
  <c r="AC216" i="3"/>
  <c r="AB216" i="3"/>
  <c r="AA216" i="3"/>
  <c r="AE212" i="3"/>
  <c r="AD212" i="3"/>
  <c r="AC212" i="3"/>
  <c r="AB212" i="3"/>
  <c r="AA212" i="3"/>
  <c r="AE211" i="3"/>
  <c r="AD211" i="3"/>
  <c r="AC211" i="3"/>
  <c r="AB211" i="3"/>
  <c r="AA211" i="3"/>
  <c r="AE210" i="3"/>
  <c r="AD210" i="3"/>
  <c r="AC210" i="3"/>
  <c r="AB210" i="3"/>
  <c r="AA210" i="3"/>
  <c r="AE206" i="3"/>
  <c r="AD206" i="3"/>
  <c r="AC206" i="3"/>
  <c r="AB206" i="3"/>
  <c r="AA206" i="3"/>
  <c r="AE205" i="3"/>
  <c r="AD205" i="3"/>
  <c r="AC205" i="3"/>
  <c r="AB205" i="3"/>
  <c r="AA205" i="3"/>
  <c r="AE204" i="3"/>
  <c r="AD204" i="3"/>
  <c r="AC204" i="3"/>
  <c r="AB204" i="3"/>
  <c r="AA204" i="3"/>
  <c r="AE200" i="3"/>
  <c r="AD200" i="3"/>
  <c r="AC200" i="3"/>
  <c r="AB200" i="3"/>
  <c r="AA200" i="3"/>
  <c r="AE199" i="3"/>
  <c r="AD199" i="3"/>
  <c r="AC199" i="3"/>
  <c r="AB199" i="3"/>
  <c r="AA199" i="3"/>
  <c r="AE198" i="3"/>
  <c r="AD198" i="3"/>
  <c r="AC198" i="3"/>
  <c r="AB198" i="3"/>
  <c r="AA198" i="3"/>
  <c r="AE194" i="3"/>
  <c r="AD194" i="3"/>
  <c r="AC194" i="3"/>
  <c r="AB194" i="3"/>
  <c r="AA194" i="3"/>
  <c r="AE193" i="3"/>
  <c r="AD193" i="3"/>
  <c r="AC193" i="3"/>
  <c r="AB193" i="3"/>
  <c r="AA193" i="3"/>
  <c r="AE192" i="3"/>
  <c r="AD192" i="3"/>
  <c r="AC192" i="3"/>
  <c r="AB192" i="3"/>
  <c r="AA192" i="3"/>
  <c r="AE188" i="3"/>
  <c r="AD188" i="3"/>
  <c r="AC188" i="3"/>
  <c r="AB188" i="3"/>
  <c r="AA188" i="3"/>
  <c r="AE187" i="3"/>
  <c r="AD187" i="3"/>
  <c r="AC187" i="3"/>
  <c r="AB187" i="3"/>
  <c r="AA187" i="3"/>
  <c r="AE186" i="3"/>
  <c r="AD186" i="3"/>
  <c r="AC186" i="3"/>
  <c r="AB186" i="3"/>
  <c r="AA186" i="3"/>
  <c r="AE176" i="3"/>
  <c r="AD176" i="3"/>
  <c r="AC176" i="3"/>
  <c r="AB176" i="3"/>
  <c r="AA176" i="3"/>
  <c r="AE175" i="3"/>
  <c r="AD175" i="3"/>
  <c r="AC175" i="3"/>
  <c r="AB175" i="3"/>
  <c r="AA175" i="3"/>
  <c r="AE174" i="3"/>
  <c r="AD174" i="3"/>
  <c r="AC174" i="3"/>
  <c r="AB174" i="3"/>
  <c r="AA174" i="3"/>
  <c r="AE166" i="3"/>
  <c r="AD166" i="3"/>
  <c r="AC166" i="3"/>
  <c r="AB166" i="3"/>
  <c r="AA166" i="3"/>
  <c r="AE165" i="3"/>
  <c r="AD165" i="3"/>
  <c r="AC165" i="3"/>
  <c r="AB165" i="3"/>
  <c r="AA165" i="3"/>
  <c r="AE164" i="3"/>
  <c r="AD164" i="3"/>
  <c r="AC164" i="3"/>
  <c r="AB164" i="3"/>
  <c r="AA164" i="3"/>
  <c r="AE160" i="3"/>
  <c r="AD160" i="3"/>
  <c r="AC160" i="3"/>
  <c r="AB160" i="3"/>
  <c r="AA160" i="3"/>
  <c r="AE159" i="3"/>
  <c r="AD159" i="3"/>
  <c r="AC159" i="3"/>
  <c r="AB159" i="3"/>
  <c r="AA159" i="3"/>
  <c r="AE158" i="3"/>
  <c r="AD158" i="3"/>
  <c r="AC158" i="3"/>
  <c r="AB158" i="3"/>
  <c r="AA158" i="3"/>
  <c r="AE154" i="3"/>
  <c r="AD154" i="3"/>
  <c r="AC154" i="3"/>
  <c r="AB154" i="3"/>
  <c r="AA154" i="3"/>
  <c r="AE153" i="3"/>
  <c r="AD153" i="3"/>
  <c r="AC153" i="3"/>
  <c r="AB153" i="3"/>
  <c r="AA153" i="3"/>
  <c r="AE152" i="3"/>
  <c r="AD152" i="3"/>
  <c r="AC152" i="3"/>
  <c r="AB152" i="3"/>
  <c r="AA152" i="3"/>
  <c r="AE148" i="3"/>
  <c r="AD148" i="3"/>
  <c r="AC148" i="3"/>
  <c r="AB148" i="3"/>
  <c r="AA148" i="3"/>
  <c r="AE147" i="3"/>
  <c r="AD147" i="3"/>
  <c r="AC147" i="3"/>
  <c r="AB147" i="3"/>
  <c r="AA147" i="3"/>
  <c r="AE146" i="3"/>
  <c r="AD146" i="3"/>
  <c r="AC146" i="3"/>
  <c r="AB146" i="3"/>
  <c r="AA146" i="3"/>
  <c r="AE136" i="3"/>
  <c r="AD136" i="3"/>
  <c r="AC136" i="3"/>
  <c r="AB136" i="3"/>
  <c r="AA136" i="3"/>
  <c r="AE135" i="3"/>
  <c r="AD135" i="3"/>
  <c r="AC135" i="3"/>
  <c r="AB135" i="3"/>
  <c r="AA135" i="3"/>
  <c r="AE134" i="3"/>
  <c r="AD134" i="3"/>
  <c r="AC134" i="3"/>
  <c r="AB134" i="3"/>
  <c r="AA134" i="3"/>
  <c r="AE124" i="3"/>
  <c r="AD124" i="3"/>
  <c r="AC124" i="3"/>
  <c r="AB124" i="3"/>
  <c r="AA124" i="3"/>
  <c r="AE123" i="3"/>
  <c r="AD123" i="3"/>
  <c r="AC123" i="3"/>
  <c r="AB123" i="3"/>
  <c r="AA123" i="3"/>
  <c r="AE122" i="3"/>
  <c r="AD122" i="3"/>
  <c r="AC122" i="3"/>
  <c r="AB122" i="3"/>
  <c r="AA122" i="3"/>
  <c r="AE118" i="3"/>
  <c r="AD118" i="3"/>
  <c r="AC118" i="3"/>
  <c r="AB118" i="3"/>
  <c r="AA118" i="3"/>
  <c r="AE117" i="3"/>
  <c r="AD117" i="3"/>
  <c r="AC117" i="3"/>
  <c r="AB117" i="3"/>
  <c r="AA117" i="3"/>
  <c r="AE116" i="3"/>
  <c r="AD116" i="3"/>
  <c r="AC116" i="3"/>
  <c r="AB116" i="3"/>
  <c r="AA116" i="3"/>
  <c r="AE112" i="3"/>
  <c r="AD112" i="3"/>
  <c r="AC112" i="3"/>
  <c r="AB112" i="3"/>
  <c r="AA112" i="3"/>
  <c r="AE111" i="3"/>
  <c r="AD111" i="3"/>
  <c r="AC111" i="3"/>
  <c r="AB111" i="3"/>
  <c r="AA111" i="3"/>
  <c r="AE110" i="3"/>
  <c r="AD110" i="3"/>
  <c r="AC110" i="3"/>
  <c r="AB110" i="3"/>
  <c r="AA110" i="3"/>
  <c r="AE106" i="3"/>
  <c r="AD106" i="3"/>
  <c r="AC106" i="3"/>
  <c r="AB106" i="3"/>
  <c r="AA106" i="3"/>
  <c r="AE105" i="3"/>
  <c r="AD105" i="3"/>
  <c r="AC105" i="3"/>
  <c r="AB105" i="3"/>
  <c r="AA105" i="3"/>
  <c r="AE104" i="3"/>
  <c r="AD104" i="3"/>
  <c r="AC104" i="3"/>
  <c r="AB104" i="3"/>
  <c r="AA104" i="3"/>
  <c r="AE100" i="3"/>
  <c r="AD100" i="3"/>
  <c r="AC100" i="3"/>
  <c r="AB100" i="3"/>
  <c r="AA100" i="3"/>
  <c r="AE99" i="3"/>
  <c r="AD99" i="3"/>
  <c r="AC99" i="3"/>
  <c r="AB99" i="3"/>
  <c r="AA99" i="3"/>
  <c r="AE98" i="3"/>
  <c r="AD98" i="3"/>
  <c r="AC98" i="3"/>
  <c r="AB98" i="3"/>
  <c r="AA98" i="3"/>
  <c r="AE94" i="3"/>
  <c r="AD94" i="3"/>
  <c r="AC94" i="3"/>
  <c r="AB94" i="3"/>
  <c r="AA94" i="3"/>
  <c r="AE93" i="3"/>
  <c r="AD93" i="3"/>
  <c r="AC93" i="3"/>
  <c r="AB93" i="3"/>
  <c r="AA93" i="3"/>
  <c r="AE92" i="3"/>
  <c r="AD92" i="3"/>
  <c r="AC92" i="3"/>
  <c r="AB92" i="3"/>
  <c r="AA92" i="3"/>
  <c r="AE78" i="3"/>
  <c r="AD78" i="3"/>
  <c r="AC78" i="3"/>
  <c r="AB78" i="3"/>
  <c r="AA78" i="3"/>
  <c r="AE77" i="3"/>
  <c r="AD77" i="3"/>
  <c r="AC77" i="3"/>
  <c r="AB77" i="3"/>
  <c r="AA77" i="3"/>
  <c r="AE76" i="3"/>
  <c r="AD76" i="3"/>
  <c r="AC76" i="3"/>
  <c r="AB76" i="3"/>
  <c r="AA76" i="3"/>
  <c r="AE72" i="3"/>
  <c r="AD72" i="3"/>
  <c r="AC72" i="3"/>
  <c r="AB72" i="3"/>
  <c r="AA72" i="3"/>
  <c r="AE71" i="3"/>
  <c r="AD71" i="3"/>
  <c r="AC71" i="3"/>
  <c r="AB71" i="3"/>
  <c r="AA71" i="3"/>
  <c r="AE70" i="3"/>
  <c r="AD70" i="3"/>
  <c r="AC70" i="3"/>
  <c r="AB70" i="3"/>
  <c r="AA70" i="3"/>
  <c r="AE66" i="3"/>
  <c r="AD66" i="3"/>
  <c r="AC66" i="3"/>
  <c r="AB66" i="3"/>
  <c r="AA66" i="3"/>
  <c r="AE65" i="3"/>
  <c r="AD65" i="3"/>
  <c r="AC65" i="3"/>
  <c r="AB65" i="3"/>
  <c r="AA65" i="3"/>
  <c r="AE64" i="3"/>
  <c r="AD64" i="3"/>
  <c r="AC64" i="3"/>
  <c r="AB64" i="3"/>
  <c r="AA64" i="3"/>
  <c r="AE60" i="3"/>
  <c r="AD60" i="3"/>
  <c r="AC60" i="3"/>
  <c r="AB60" i="3"/>
  <c r="AA60" i="3"/>
  <c r="AE59" i="3"/>
  <c r="AD59" i="3"/>
  <c r="AC59" i="3"/>
  <c r="AB59" i="3"/>
  <c r="AA59" i="3"/>
  <c r="AE58" i="3"/>
  <c r="AD58" i="3"/>
  <c r="AC58" i="3"/>
  <c r="AB58" i="3"/>
  <c r="AA58" i="3"/>
  <c r="AE54" i="3"/>
  <c r="AD54" i="3"/>
  <c r="AC54" i="3"/>
  <c r="AB54" i="3"/>
  <c r="AA54" i="3"/>
  <c r="AE53" i="3"/>
  <c r="AD53" i="3"/>
  <c r="AC53" i="3"/>
  <c r="AB53" i="3"/>
  <c r="AA53" i="3"/>
  <c r="AE52" i="3"/>
  <c r="AD52" i="3"/>
  <c r="AC52" i="3"/>
  <c r="AB52" i="3"/>
  <c r="AA52" i="3"/>
  <c r="AE48" i="3"/>
  <c r="AD48" i="3"/>
  <c r="AC48" i="3"/>
  <c r="AB48" i="3"/>
  <c r="AA48" i="3"/>
  <c r="AE47" i="3"/>
  <c r="AD47" i="3"/>
  <c r="AC47" i="3"/>
  <c r="AB47" i="3"/>
  <c r="AA47" i="3"/>
  <c r="AE46" i="3"/>
  <c r="AD46" i="3"/>
  <c r="AC46" i="3"/>
  <c r="AB46" i="3"/>
  <c r="AA46" i="3"/>
  <c r="AE42" i="3"/>
  <c r="AD42" i="3"/>
  <c r="AC42" i="3"/>
  <c r="AB42" i="3"/>
  <c r="AA42" i="3"/>
  <c r="AE41" i="3"/>
  <c r="AD41" i="3"/>
  <c r="AC41" i="3"/>
  <c r="AB41" i="3"/>
  <c r="AA41" i="3"/>
  <c r="AE40" i="3"/>
  <c r="AD40" i="3"/>
  <c r="AC40" i="3"/>
  <c r="AB40" i="3"/>
  <c r="AA40" i="3"/>
  <c r="AE36" i="3"/>
  <c r="AD36" i="3"/>
  <c r="AC36" i="3"/>
  <c r="AB36" i="3"/>
  <c r="AA36" i="3"/>
  <c r="AE35" i="3"/>
  <c r="AD35" i="3"/>
  <c r="AC35" i="3"/>
  <c r="AB35" i="3"/>
  <c r="AA35" i="3"/>
  <c r="AE34" i="3"/>
  <c r="AD34" i="3"/>
  <c r="AC34" i="3"/>
  <c r="AB34" i="3"/>
  <c r="AA34" i="3"/>
  <c r="AE30" i="3"/>
  <c r="AD30" i="3"/>
  <c r="AC30" i="3"/>
  <c r="AB30" i="3"/>
  <c r="AA30" i="3"/>
  <c r="AE29" i="3"/>
  <c r="AD29" i="3"/>
  <c r="AC29" i="3"/>
  <c r="AB29" i="3"/>
  <c r="AA29" i="3"/>
  <c r="AE28" i="3"/>
  <c r="AD28" i="3"/>
  <c r="AC28" i="3"/>
  <c r="AB28" i="3"/>
  <c r="AA28" i="3"/>
  <c r="AE24" i="3"/>
  <c r="AD24" i="3"/>
  <c r="AC24" i="3"/>
  <c r="AB24" i="3"/>
  <c r="AA24" i="3"/>
  <c r="AE23" i="3"/>
  <c r="AD23" i="3"/>
  <c r="AC23" i="3"/>
  <c r="AB23" i="3"/>
  <c r="AA23" i="3"/>
  <c r="AE22" i="3"/>
  <c r="AD22" i="3"/>
  <c r="AC22" i="3"/>
  <c r="AB22" i="3"/>
  <c r="AA22" i="3"/>
  <c r="AE18" i="3"/>
  <c r="AD18" i="3"/>
  <c r="AC18" i="3"/>
  <c r="AB18" i="3"/>
  <c r="AA18" i="3"/>
  <c r="AE17" i="3"/>
  <c r="AD17" i="3"/>
  <c r="AC17" i="3"/>
  <c r="AB17" i="3"/>
  <c r="AA17" i="3"/>
  <c r="AE16" i="3"/>
  <c r="AD16" i="3"/>
  <c r="AC16" i="3"/>
  <c r="AB16" i="3"/>
  <c r="AA16" i="3"/>
</calcChain>
</file>

<file path=xl/sharedStrings.xml><?xml version="1.0" encoding="utf-8"?>
<sst xmlns="http://schemas.openxmlformats.org/spreadsheetml/2006/main" count="1468" uniqueCount="209">
  <si>
    <t>Rank</t>
  </si>
  <si>
    <t>Animal Sciences</t>
  </si>
  <si>
    <t>Biological Systems Engineering</t>
  </si>
  <si>
    <t>Crop and Soil Sciences</t>
  </si>
  <si>
    <t>Department of Horticulture</t>
  </si>
  <si>
    <t>Entomology</t>
  </si>
  <si>
    <t>Human Development</t>
  </si>
  <si>
    <t>Institute of Biological Chemistry</t>
  </si>
  <si>
    <t>Plant Pathology</t>
  </si>
  <si>
    <t>School Of Economic Sciences</t>
  </si>
  <si>
    <t>School Of Food Science</t>
  </si>
  <si>
    <t>School of the Environment-CAHNRS</t>
  </si>
  <si>
    <t>Civil and Environmental Engrng</t>
  </si>
  <si>
    <t>School Of Elect Eng &amp; Comp Sci</t>
  </si>
  <si>
    <t>School of Design &amp; Construction</t>
  </si>
  <si>
    <t>Health Policy &amp; Administration</t>
  </si>
  <si>
    <t>E S FLOYD COLLEGE OF MEDICINE</t>
  </si>
  <si>
    <t>Biomedical Sciences</t>
  </si>
  <si>
    <t>Nutrition &amp; Exercise Phys</t>
  </si>
  <si>
    <t>Speech and Hearing Sciences</t>
  </si>
  <si>
    <t>Integrative Physiology and Neuroscience</t>
  </si>
  <si>
    <t>School of Molecular Biosciences</t>
  </si>
  <si>
    <t>Vet Clin Sci</t>
  </si>
  <si>
    <t>Veterinary Microbiology and Pathology</t>
  </si>
  <si>
    <t>Department of Management</t>
  </si>
  <si>
    <t>School Of Hospitality Bus Mgt</t>
  </si>
  <si>
    <t>Communication &amp; Society</t>
  </si>
  <si>
    <t>Journalism &amp; Media Production</t>
  </si>
  <si>
    <t>Strategic Communication</t>
  </si>
  <si>
    <t>Pharmaceutical Sciences</t>
  </si>
  <si>
    <t>Anthropology</t>
  </si>
  <si>
    <t>Chemistry</t>
  </si>
  <si>
    <t>English</t>
  </si>
  <si>
    <t>Fine Arts</t>
  </si>
  <si>
    <t>History</t>
  </si>
  <si>
    <t>Mathematics</t>
  </si>
  <si>
    <t>Physics and Astronomy</t>
  </si>
  <si>
    <t>Politics  Philosophy and Public Affairs</t>
  </si>
  <si>
    <t>Psychology</t>
  </si>
  <si>
    <t>School Of Music</t>
  </si>
  <si>
    <t>School Of The Environment - CAS</t>
  </si>
  <si>
    <t>School of Biological Sciences</t>
  </si>
  <si>
    <t>Sociology</t>
  </si>
  <si>
    <t>Nursing</t>
  </si>
  <si>
    <t>Hdct.</t>
  </si>
  <si>
    <t>Professor</t>
  </si>
  <si>
    <t>Assoc Prof</t>
  </si>
  <si>
    <t>Asst Prof</t>
  </si>
  <si>
    <t>Wght Avg</t>
  </si>
  <si>
    <t>No Peers Reporting</t>
  </si>
  <si>
    <t>Medical Ed &amp; Clinical Sci</t>
  </si>
  <si>
    <t>Community Health</t>
  </si>
  <si>
    <t>Accounting</t>
  </si>
  <si>
    <t>Univesity Totals</t>
  </si>
  <si>
    <t>College of Agricultureal  Human  &amp; Natural Resource Science</t>
  </si>
  <si>
    <t xml:space="preserve">Full-time Tenured/Tenure-track Instructional Faculty Salaries </t>
  </si>
  <si>
    <t>Average and Percentage Lag/Lead by Area &amp; Department, Top 3  Ranks Only</t>
  </si>
  <si>
    <t>(All salaries are reported on a 9-month basis)</t>
  </si>
  <si>
    <t>Legislative Peers</t>
  </si>
  <si>
    <t>Min. No.</t>
  </si>
  <si>
    <t>of Peer Inst*</t>
  </si>
  <si>
    <t>WSU Salary</t>
  </si>
  <si>
    <t>Dept</t>
  </si>
  <si>
    <t xml:space="preserve"> Rank</t>
  </si>
  <si>
    <t xml:space="preserve">Avg Salary  </t>
  </si>
  <si>
    <t>Lag/Lead**</t>
  </si>
  <si>
    <t xml:space="preserve">% in </t>
  </si>
  <si>
    <t xml:space="preserve">CIP comparator(s) </t>
  </si>
  <si>
    <t>11.0701, 14.1001, 14.1901</t>
  </si>
  <si>
    <t>0006</t>
  </si>
  <si>
    <t>5.0200</t>
  </si>
  <si>
    <t>43.0103, 43.0104, 43.0107</t>
  </si>
  <si>
    <t>51.2401, 51.2501</t>
  </si>
  <si>
    <t>51.2507, 51.2508</t>
  </si>
  <si>
    <t>Global Animal Health, Paul G. Allen</t>
  </si>
  <si>
    <t>Carson College of Business</t>
  </si>
  <si>
    <t>52.1501, 52.1701</t>
  </si>
  <si>
    <t>52.0904, 52.0905</t>
  </si>
  <si>
    <t>52.0201, 52.0205</t>
  </si>
  <si>
    <t>College of Education</t>
  </si>
  <si>
    <t>13.0401, 42.2801</t>
  </si>
  <si>
    <t>Teaching and Learning</t>
  </si>
  <si>
    <t>13.0101, 13.1202, 13.1205</t>
  </si>
  <si>
    <t>51.2010</t>
  </si>
  <si>
    <t>8315, 8316</t>
  </si>
  <si>
    <t>51.2001</t>
  </si>
  <si>
    <t>4.0201, 15.1001, 19.0601, 50.0408, 4.0601</t>
  </si>
  <si>
    <t>What about 52.2001?</t>
  </si>
  <si>
    <t>14.1001, 11.0101, 11.0701</t>
  </si>
  <si>
    <t>51.0203, 51.0204</t>
  </si>
  <si>
    <r>
      <t xml:space="preserve">51.0201, </t>
    </r>
    <r>
      <rPr>
        <i/>
        <sz val="11"/>
        <color theme="1"/>
        <rFont val="Calibri"/>
        <family val="2"/>
        <scheme val="minor"/>
      </rPr>
      <t>51.0202</t>
    </r>
  </si>
  <si>
    <t>26.0101, 26.0301, 26.0701</t>
  </si>
  <si>
    <t>26.0804, 51.1102</t>
  </si>
  <si>
    <t>4.0301, 40.0601</t>
  </si>
  <si>
    <t>27.0101, 27.0301</t>
  </si>
  <si>
    <r>
      <rPr>
        <i/>
        <sz val="11"/>
        <color theme="1"/>
        <rFont val="Calibri"/>
        <family val="2"/>
        <scheme val="minor"/>
      </rPr>
      <t>10.0105</t>
    </r>
    <r>
      <rPr>
        <sz val="11"/>
        <color theme="1"/>
        <rFont val="Calibri"/>
        <family val="2"/>
        <scheme val="minor"/>
      </rPr>
      <t xml:space="preserve">, 16.0104, 23.0101, </t>
    </r>
    <r>
      <rPr>
        <i/>
        <sz val="11"/>
        <color theme="1"/>
        <rFont val="Calibri"/>
        <family val="2"/>
        <scheme val="minor"/>
      </rPr>
      <t>23.1301</t>
    </r>
  </si>
  <si>
    <r>
      <rPr>
        <i/>
        <sz val="11"/>
        <color theme="1"/>
        <rFont val="Calibri"/>
        <family val="2"/>
        <scheme val="minor"/>
      </rPr>
      <t>23.1302, 23.1303</t>
    </r>
    <r>
      <rPr>
        <sz val="11"/>
        <color theme="1"/>
        <rFont val="Calibri"/>
        <family val="2"/>
        <scheme val="minor"/>
      </rPr>
      <t>, 24.0103</t>
    </r>
  </si>
  <si>
    <t>50.0702</t>
  </si>
  <si>
    <t>50.0703</t>
  </si>
  <si>
    <r>
      <rPr>
        <i/>
        <sz val="11"/>
        <color theme="1"/>
        <rFont val="Calibri"/>
        <family val="2"/>
        <scheme val="minor"/>
      </rPr>
      <t>54.0105, 54.0106,</t>
    </r>
    <r>
      <rPr>
        <sz val="11"/>
        <color theme="1"/>
        <rFont val="Calibri"/>
        <family val="2"/>
        <scheme val="minor"/>
      </rPr>
      <t xml:space="preserve"> 5.0103</t>
    </r>
  </si>
  <si>
    <r>
      <t xml:space="preserve">54.0101, </t>
    </r>
    <r>
      <rPr>
        <i/>
        <sz val="11"/>
        <color theme="1"/>
        <rFont val="Calibri"/>
        <family val="2"/>
        <scheme val="minor"/>
      </rPr>
      <t>54.0102,</t>
    </r>
    <r>
      <rPr>
        <sz val="11"/>
        <color theme="1"/>
        <rFont val="Calibri"/>
        <family val="2"/>
        <scheme val="minor"/>
      </rPr>
      <t xml:space="preserve"> 54.0103</t>
    </r>
  </si>
  <si>
    <t>13.1312</t>
  </si>
  <si>
    <r>
      <t xml:space="preserve">50.0901, </t>
    </r>
    <r>
      <rPr>
        <i/>
        <sz val="11"/>
        <color theme="1"/>
        <rFont val="Calibri"/>
        <family val="2"/>
        <scheme val="minor"/>
      </rPr>
      <t>50.0903, 50.0904</t>
    </r>
  </si>
  <si>
    <t>Criminal Justice and Criminology</t>
  </si>
  <si>
    <t>45.1001</t>
  </si>
  <si>
    <r>
      <t xml:space="preserve">38.0101, </t>
    </r>
    <r>
      <rPr>
        <i/>
        <sz val="11"/>
        <color theme="1"/>
        <rFont val="Calibri"/>
        <family val="2"/>
        <scheme val="minor"/>
      </rPr>
      <t>38.0103,</t>
    </r>
    <r>
      <rPr>
        <sz val="11"/>
        <color theme="1"/>
        <rFont val="Calibri"/>
        <family val="2"/>
        <scheme val="minor"/>
      </rPr>
      <t xml:space="preserve"> 44.0501</t>
    </r>
  </si>
  <si>
    <t>42.0101</t>
  </si>
  <si>
    <t>42.2801</t>
  </si>
  <si>
    <t>45.1101</t>
  </si>
  <si>
    <t xml:space="preserve"> College of Veterinary Medicine</t>
  </si>
  <si>
    <r>
      <t xml:space="preserve">26.0202, </t>
    </r>
    <r>
      <rPr>
        <i/>
        <sz val="11"/>
        <color theme="1"/>
        <rFont val="Calibri"/>
        <family val="2"/>
        <scheme val="minor"/>
      </rPr>
      <t>26.0203,</t>
    </r>
    <r>
      <rPr>
        <sz val="11"/>
        <color theme="1"/>
        <rFont val="Calibri"/>
        <family val="2"/>
        <scheme val="minor"/>
      </rPr>
      <t xml:space="preserve"> 26.0406, 26.0502</t>
    </r>
  </si>
  <si>
    <r>
      <rPr>
        <i/>
        <sz val="11"/>
        <color theme="1"/>
        <rFont val="Calibri"/>
        <family val="2"/>
        <scheme val="minor"/>
      </rPr>
      <t>26.0804,</t>
    </r>
    <r>
      <rPr>
        <sz val="11"/>
        <color theme="1"/>
        <rFont val="Calibri"/>
        <family val="2"/>
        <scheme val="minor"/>
      </rPr>
      <t xml:space="preserve"> 26.0805, </t>
    </r>
    <r>
      <rPr>
        <i/>
        <sz val="11"/>
        <color theme="1"/>
        <rFont val="Calibri"/>
        <family val="2"/>
        <scheme val="minor"/>
      </rPr>
      <t>26.1201,</t>
    </r>
    <r>
      <rPr>
        <sz val="11"/>
        <color theme="1"/>
        <rFont val="Calibri"/>
        <family val="2"/>
        <scheme val="minor"/>
      </rPr>
      <t xml:space="preserve"> 26.0210</t>
    </r>
  </si>
  <si>
    <r>
      <t xml:space="preserve">51.2401, </t>
    </r>
    <r>
      <rPr>
        <i/>
        <sz val="11"/>
        <color theme="1"/>
        <rFont val="Calibri"/>
        <family val="2"/>
        <scheme val="minor"/>
      </rPr>
      <t>51.2502</t>
    </r>
  </si>
  <si>
    <r>
      <t xml:space="preserve">51.2503, </t>
    </r>
    <r>
      <rPr>
        <i/>
        <sz val="11"/>
        <color theme="1"/>
        <rFont val="Calibri"/>
        <family val="2"/>
        <scheme val="minor"/>
      </rPr>
      <t>51.2506</t>
    </r>
  </si>
  <si>
    <r>
      <t xml:space="preserve">51.2401, </t>
    </r>
    <r>
      <rPr>
        <i/>
        <sz val="11"/>
        <color theme="1"/>
        <rFont val="Calibri"/>
        <family val="2"/>
        <scheme val="minor"/>
      </rPr>
      <t>51.2504</t>
    </r>
  </si>
  <si>
    <r>
      <t xml:space="preserve">51.2505, </t>
    </r>
    <r>
      <rPr>
        <i/>
        <sz val="11"/>
        <color theme="1"/>
        <rFont val="Calibri"/>
        <family val="2"/>
        <scheme val="minor"/>
      </rPr>
      <t>51.2511</t>
    </r>
  </si>
  <si>
    <t>51.32504, 51.2511</t>
  </si>
  <si>
    <t>52.0301</t>
  </si>
  <si>
    <t>52.0201</t>
  </si>
  <si>
    <t>Dept of Finance and Management Science</t>
  </si>
  <si>
    <t>52.0801</t>
  </si>
  <si>
    <t>52.0901</t>
  </si>
  <si>
    <t>52.1301</t>
  </si>
  <si>
    <t>Dept of Mgmt  Info Sys  &amp; Entrep</t>
  </si>
  <si>
    <t>52.1201</t>
  </si>
  <si>
    <t>52.0701</t>
  </si>
  <si>
    <t>Dept of Marketing &amp; Intl Business</t>
  </si>
  <si>
    <t>52.1401</t>
  </si>
  <si>
    <t>Ed Leadership  Sport Studies &amp; Ed/Co-Psy</t>
  </si>
  <si>
    <t>31.0504</t>
  </si>
  <si>
    <r>
      <rPr>
        <sz val="11"/>
        <color theme="1"/>
        <rFont val="Calibri"/>
        <family val="2"/>
        <scheme val="minor"/>
      </rPr>
      <t>13.1001,</t>
    </r>
    <r>
      <rPr>
        <i/>
        <sz val="11"/>
        <color theme="1"/>
        <rFont val="Calibri"/>
        <family val="2"/>
        <scheme val="minor"/>
      </rPr>
      <t xml:space="preserve"> 13.1206</t>
    </r>
  </si>
  <si>
    <t>9.0101</t>
  </si>
  <si>
    <t>9.0402</t>
  </si>
  <si>
    <t>9.0902</t>
  </si>
  <si>
    <t xml:space="preserve">College of Pharmacy </t>
  </si>
  <si>
    <t>Pharmacotherapy</t>
  </si>
  <si>
    <t>Apparel  Merch  Design and Textiles</t>
  </si>
  <si>
    <t xml:space="preserve">Voiland College OF Engineering </t>
  </si>
  <si>
    <t>and Architecture</t>
  </si>
  <si>
    <t>Chemical Engineering &amp; Bioengineering</t>
  </si>
  <si>
    <t>School of Mech and Materials Engineering</t>
  </si>
  <si>
    <t>Engineering &amp; Comp Science,</t>
  </si>
  <si>
    <t xml:space="preserve"> WSU Vancouver (ENCS)</t>
  </si>
  <si>
    <t xml:space="preserve">College of Nursing </t>
  </si>
  <si>
    <t xml:space="preserve">College of Arts and Sciences </t>
  </si>
  <si>
    <t>Murrow College of Communication</t>
  </si>
  <si>
    <t>WSU Full-time Tenured and Tenure-Track Instructional Faculty</t>
  </si>
  <si>
    <t>By Area, Department and Rank</t>
  </si>
  <si>
    <t>Data prepared for the Oklahoma State Salary Survey. Survey criteria are listed in the footnotes.</t>
  </si>
  <si>
    <t>Dept. No.
                               Reported CIP Code</t>
  </si>
  <si>
    <t>Lowest Salary</t>
  </si>
  <si>
    <t>Highest Salary</t>
  </si>
  <si>
    <t>Average Salary</t>
  </si>
  <si>
    <t>Median Salary</t>
  </si>
  <si>
    <t>Wtd Avg Prof Ranks</t>
  </si>
  <si>
    <t>Average and Percentage Lag/Lead Between WSU &amp; Peer Ranks Weighted by the WSU Rank Mix</t>
  </si>
  <si>
    <t>Total</t>
  </si>
  <si>
    <t>Peer Rank Mix</t>
  </si>
  <si>
    <t>New Assistant</t>
  </si>
  <si>
    <t xml:space="preserve">New Assistant </t>
  </si>
  <si>
    <t>*When more than one CIP is used as a comparator, the largest number of Peers reporting for any 1 CIP for each rank is reported.</t>
  </si>
  <si>
    <t>** WSU salary lag/lead represents the amount of increase/decrease in WSU salaries to be at the level of peer salaries.</t>
  </si>
  <si>
    <t xml:space="preserve">Number of Peers reporting is 21. </t>
  </si>
  <si>
    <t>Notes:</t>
  </si>
  <si>
    <t>Salaries for faculty with 10 month appointments are converted to a 9 month equivalent by: monthly base salary*9.</t>
  </si>
  <si>
    <t>Salaries for faculty with 11/12 month appointments are converted to a 9 month equivalent by: monthly base salary*term* (9/11).</t>
  </si>
  <si>
    <t xml:space="preserve">The Carson College of Business faculty are reported by their appointing departments. Department re-organizations were not reflected in their faculty appointments. </t>
  </si>
  <si>
    <t>2010 CIP Codes are used.</t>
  </si>
  <si>
    <t>Oklahoma State Faculty Salary survey criteria are used.</t>
  </si>
  <si>
    <t>CRITERIA:</t>
  </si>
  <si>
    <t>Full-time faculty are included if their combined instructional and research FTE is .50 or more. Directors/chairs in academic units are included. Full-time is defined by 1.0 FTE. Faculty on professional leave are included as full-time even if they have reduced FTE.</t>
  </si>
  <si>
    <t xml:space="preserve">Most departments are detailed by academic college.  </t>
  </si>
  <si>
    <t>College &amp; university level details include instructional faculty fitting survey criteria even if departmental information is not submitted to OSU.</t>
  </si>
  <si>
    <t>Split appointments are counted in all of the departments and areas to which they pertain.</t>
  </si>
  <si>
    <t>Duplicate appointments within a department are deleted from department totals.</t>
  </si>
  <si>
    <t>Duplicate appointments within an area are deleted from area totals.</t>
  </si>
  <si>
    <t>Duplicate appointments within the university are deleted from university totals.</t>
  </si>
  <si>
    <t>University level salary information is based on the AAUP Faculty Salary Survey since all faculty are included, even if they are not represented by discipline code in the OSU survey. Except for the detail by discipline code, WSU faculty were included in both surveys using the same criteria.</t>
  </si>
  <si>
    <t>NOTES:</t>
  </si>
  <si>
    <t>Salaries for faculty with 10 month appointments are converted to a 9 month equivalent by: salary*9.</t>
  </si>
  <si>
    <t xml:space="preserve">    Salaries for faculty with 11/12 month appointment terms are converted to a 9 month equivalent by: salary*term* .818181818.</t>
  </si>
  <si>
    <t xml:space="preserve">    2010 CIP Codes are used.</t>
  </si>
  <si>
    <t>Full-time tenured and tenure-track faculty are included if their combined instructional and research FTE is .50 or more. Directors/chair appointments in academic units are included as instructional. Only Faculty with a tenure status code of T or P were included.</t>
  </si>
  <si>
    <t>Full-time is defined as 1.0 FTE from all appointments or .75 or greater FTE for faculty on professional leave.</t>
  </si>
  <si>
    <t>Most departments are detailed by academic college.  No rank level detail is included for non-academic areas.</t>
  </si>
  <si>
    <t>College and university level details include instructional faculty fitting survey criteria even if departmental information was not submitted to the OSU Salary Survey.</t>
  </si>
  <si>
    <t>Split appointments are counted in all of the departments and areas for which they pertain.</t>
  </si>
  <si>
    <t>Average with WSU Rank Mix</t>
  </si>
  <si>
    <t>Average with WSU Rank Mix Mix</t>
  </si>
  <si>
    <t>University level salary information is based on the AAUP Faculty Salary Survey since all faculty are included, even if they are not represented by discipline code in the OSU survey. Except for the detail by discipline code, WSU faculty are included in both surveys using the same criteria. The university level peer Average with WSU Rank Mix mix calculation weights by the number of WSU professors at each rank, i.e. WSU rank mix, and each peer institution's total number of faculty reported in the top 3 ranks.</t>
  </si>
  <si>
    <t>Fall 2018 High, Low, Mean and Median 9-Month Salaries</t>
  </si>
  <si>
    <t>School of Languages  Cultures  and Race</t>
  </si>
  <si>
    <t>WSU and Legislative Peers, 2018-19</t>
  </si>
  <si>
    <t>WSU HC</t>
  </si>
  <si>
    <t>WSU Sal</t>
  </si>
  <si>
    <t>Peer HC</t>
  </si>
  <si>
    <t>Peer Sal</t>
  </si>
  <si>
    <t>Peer Inst</t>
  </si>
  <si>
    <t>Data were obtained from the September 30, 2018 RG2 Employee Appointment Download from DEPPS.</t>
  </si>
  <si>
    <t>Active Instructional Faculty appointments as of 09/30/2018 with a pay rate code of Monthly are included.</t>
  </si>
  <si>
    <t>Active appointments as of September 30, 2018 with a payrate code of monthly are included.</t>
  </si>
  <si>
    <t>WSU Fall 2018</t>
  </si>
  <si>
    <t>4.0201, 15.1001</t>
  </si>
  <si>
    <t>5.0200, 16.0101, 16.0301, 16.0501,</t>
  </si>
  <si>
    <t xml:space="preserve"> 16.0901, 16.0905</t>
  </si>
  <si>
    <t>* Texas A&amp;M Univ. did not submit data.</t>
  </si>
  <si>
    <t>AAUP Submitted Data*</t>
  </si>
  <si>
    <t>WSU data were obtained from the September 30, 2018 RG2 Employee Appointment Download from HEPPS. Peer data are from the 2018-19 Oklahoma State University Faculty Salary Survey. WSU data are for tenured/tenure-track faculty; peer data are for tenured/tenure-track faculty when possible. Two peer institutions (Auburn and University of Illinois) may have included non-tenure track faculty in the professor ranks above. Cornell did not report data.</t>
  </si>
  <si>
    <t xml:space="preserve">Institutional Research, WW ,  from 09/27/19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</si>
</sst>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43" formatCode="_(* #,##0.00_);_(* \(#,##0.00\);_(* &quot;-&quot;??_);_(@_)"/>
    <numFmt numFmtId="164" formatCode="0.0"/>
    <numFmt numFmtId="165" formatCode="_(&quot;$&quot;* #,##0_);_(&quot;$&quot;* \(#,##0\);_(&quot;$&quot;* &quot;-&quot;??_);_(@_)"/>
    <numFmt numFmtId="166" formatCode="0.0%"/>
    <numFmt numFmtId="167" formatCode="0.0%;[Red]\-0.0%"/>
    <numFmt numFmtId="168" formatCode="_(* #,##0_);_(* \(#,##0\);_(* &quot;-&quot;??_);_(@_)"/>
  </numFmts>
  <fonts count="36">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0"/>
      <color indexed="12"/>
      <name val="Arial"/>
      <family val="2"/>
    </font>
    <font>
      <sz val="9"/>
      <color indexed="12"/>
      <name val="Arial"/>
      <family val="2"/>
    </font>
    <font>
      <b/>
      <sz val="9"/>
      <color indexed="12"/>
      <name val="Arial"/>
      <family val="2"/>
    </font>
    <font>
      <b/>
      <sz val="10"/>
      <color indexed="12"/>
      <name val="Arial"/>
      <family val="2"/>
    </font>
    <font>
      <b/>
      <sz val="11"/>
      <color rgb="FFFF0000"/>
      <name val="Calibri"/>
      <family val="2"/>
      <scheme val="minor"/>
    </font>
    <font>
      <b/>
      <sz val="14"/>
      <name val="Arial"/>
      <family val="2"/>
    </font>
    <font>
      <sz val="12"/>
      <name val="Arial"/>
      <family val="2"/>
    </font>
    <font>
      <sz val="10"/>
      <name val="Arial"/>
      <family val="2"/>
    </font>
    <font>
      <b/>
      <sz val="8"/>
      <name val="Arial"/>
      <family val="2"/>
    </font>
    <font>
      <b/>
      <sz val="10"/>
      <color indexed="33"/>
      <name val="Arial"/>
      <family val="2"/>
    </font>
    <font>
      <sz val="8"/>
      <name val="Arial"/>
      <family val="2"/>
    </font>
    <font>
      <sz val="10"/>
      <name val="DUTCH"/>
    </font>
    <font>
      <sz val="9"/>
      <name val="Arial"/>
      <family val="2"/>
    </font>
    <font>
      <i/>
      <sz val="11"/>
      <color theme="1"/>
      <name val="Calibri"/>
      <family val="2"/>
      <scheme val="minor"/>
    </font>
    <font>
      <b/>
      <sz val="12"/>
      <name val="DUTCH"/>
    </font>
    <font>
      <sz val="12"/>
      <name val="DUTCH"/>
    </font>
    <font>
      <sz val="8"/>
      <name val="DUTCH"/>
      <family val="1"/>
    </font>
    <font>
      <sz val="8"/>
      <name val="DUTCH"/>
    </font>
    <font>
      <b/>
      <u/>
      <sz val="12"/>
      <name val="Arial"/>
      <family val="2"/>
    </font>
    <font>
      <b/>
      <sz val="9"/>
      <color rgb="FFFF0000"/>
      <name val="Arial"/>
      <family val="2"/>
    </font>
    <font>
      <sz val="9"/>
      <color rgb="FFFF0000"/>
      <name val="Arial"/>
      <family val="2"/>
    </font>
    <font>
      <b/>
      <sz val="10"/>
      <color rgb="FFFF0000"/>
      <name val="Arial"/>
      <family val="2"/>
    </font>
    <font>
      <sz val="10"/>
      <color rgb="FFFF0000"/>
      <name val="Arial"/>
      <family val="2"/>
    </font>
    <font>
      <sz val="11"/>
      <name val="Calibri"/>
      <family val="2"/>
      <scheme val="minor"/>
    </font>
    <font>
      <b/>
      <sz val="10"/>
      <name val="Arial"/>
      <family val="2"/>
    </font>
    <font>
      <sz val="10"/>
      <color indexed="48"/>
      <name val="Arial"/>
      <family val="2"/>
    </font>
    <font>
      <sz val="9"/>
      <color theme="1"/>
      <name val="Arial"/>
      <family val="2"/>
    </font>
    <font>
      <sz val="9"/>
      <name val="DUTCH"/>
    </font>
    <font>
      <sz val="6"/>
      <name val="DUTCH"/>
    </font>
    <font>
      <sz val="10"/>
      <name val="MS Sans Serif"/>
      <family val="2"/>
    </font>
    <font>
      <b/>
      <i/>
      <sz val="10"/>
      <name val="Arial"/>
      <family val="2"/>
    </font>
    <font>
      <b/>
      <sz val="11"/>
      <name val="Calibri"/>
      <family val="2"/>
      <scheme val="minor"/>
    </font>
  </fonts>
  <fills count="4">
    <fill>
      <patternFill patternType="none"/>
    </fill>
    <fill>
      <patternFill patternType="gray125"/>
    </fill>
    <fill>
      <patternFill patternType="gray0625"/>
    </fill>
    <fill>
      <patternFill patternType="gray0625">
        <fgColor indexed="8"/>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right/>
      <top/>
      <bottom style="thin">
        <color indexed="8"/>
      </bottom>
      <diagonal/>
    </border>
    <border>
      <left/>
      <right style="thin">
        <color indexed="8"/>
      </right>
      <top/>
      <bottom style="thin">
        <color indexed="64"/>
      </bottom>
      <diagonal/>
    </border>
    <border>
      <left style="thin">
        <color indexed="64"/>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8">
    <xf numFmtId="0" fontId="0" fillId="0" borderId="0"/>
    <xf numFmtId="9" fontId="1" fillId="0" borderId="0" applyFont="0" applyFill="0" applyBorder="0" applyAlignment="0" applyProtection="0"/>
    <xf numFmtId="44" fontId="1" fillId="0" borderId="0" applyFont="0" applyFill="0" applyBorder="0" applyAlignment="0" applyProtection="0"/>
    <xf numFmtId="0" fontId="15" fillId="0" borderId="0"/>
    <xf numFmtId="0" fontId="11" fillId="0" borderId="0"/>
    <xf numFmtId="43" fontId="1" fillId="0" borderId="0" applyFont="0" applyFill="0" applyBorder="0" applyAlignment="0" applyProtection="0"/>
    <xf numFmtId="0" fontId="33" fillId="0" borderId="0"/>
    <xf numFmtId="44" fontId="33" fillId="0" borderId="0" applyFont="0" applyFill="0" applyBorder="0" applyAlignment="0" applyProtection="0"/>
  </cellStyleXfs>
  <cellXfs count="513">
    <xf numFmtId="0" fontId="0" fillId="0" borderId="0" xfId="0"/>
    <xf numFmtId="0" fontId="0" fillId="0" borderId="0" xfId="0" applyFill="1"/>
    <xf numFmtId="165" fontId="0" fillId="0" borderId="0" xfId="2" applyNumberFormat="1" applyFont="1" applyFill="1"/>
    <xf numFmtId="0" fontId="0" fillId="0" borderId="11" xfId="0" applyFill="1" applyBorder="1"/>
    <xf numFmtId="0" fontId="0" fillId="0" borderId="12" xfId="0" applyFill="1" applyBorder="1"/>
    <xf numFmtId="9" fontId="0" fillId="0" borderId="11" xfId="1" applyFont="1" applyFill="1" applyBorder="1"/>
    <xf numFmtId="9" fontId="0" fillId="0" borderId="12" xfId="1" applyFont="1" applyFill="1" applyBorder="1"/>
    <xf numFmtId="165" fontId="0" fillId="0" borderId="11" xfId="2" applyNumberFormat="1" applyFont="1" applyFill="1" applyBorder="1"/>
    <xf numFmtId="165" fontId="0" fillId="0" borderId="12" xfId="2" applyNumberFormat="1" applyFont="1" applyFill="1" applyBorder="1"/>
    <xf numFmtId="0" fontId="0" fillId="0" borderId="2" xfId="0" applyFill="1" applyBorder="1"/>
    <xf numFmtId="165" fontId="0" fillId="0" borderId="2" xfId="2" applyNumberFormat="1" applyFont="1" applyFill="1" applyBorder="1"/>
    <xf numFmtId="166" fontId="0" fillId="0" borderId="12" xfId="1" applyNumberFormat="1" applyFont="1" applyFill="1" applyBorder="1"/>
    <xf numFmtId="0" fontId="2" fillId="2" borderId="3" xfId="0" applyFont="1" applyFill="1" applyBorder="1" applyAlignment="1">
      <alignment horizontal="left" vertical="top"/>
    </xf>
    <xf numFmtId="0" fontId="2" fillId="2" borderId="6" xfId="0" applyFont="1" applyFill="1" applyBorder="1" applyAlignment="1">
      <alignment horizontal="left" vertical="top"/>
    </xf>
    <xf numFmtId="0" fontId="2" fillId="2" borderId="8" xfId="0" applyFont="1" applyFill="1" applyBorder="1" applyAlignment="1">
      <alignment horizontal="left" vertical="top"/>
    </xf>
    <xf numFmtId="0" fontId="2" fillId="2" borderId="11" xfId="0" applyFont="1" applyFill="1" applyBorder="1"/>
    <xf numFmtId="9" fontId="2" fillId="2" borderId="11" xfId="1" applyFont="1" applyFill="1" applyBorder="1"/>
    <xf numFmtId="165" fontId="2" fillId="2" borderId="11" xfId="2" applyNumberFormat="1" applyFont="1" applyFill="1" applyBorder="1"/>
    <xf numFmtId="0" fontId="2" fillId="2" borderId="12" xfId="0" applyFont="1" applyFill="1" applyBorder="1"/>
    <xf numFmtId="9" fontId="2" fillId="2" borderId="12" xfId="1" applyFont="1" applyFill="1" applyBorder="1"/>
    <xf numFmtId="165" fontId="2" fillId="2" borderId="12" xfId="2" applyNumberFormat="1" applyFont="1" applyFill="1" applyBorder="1"/>
    <xf numFmtId="0" fontId="2" fillId="2" borderId="2" xfId="0" applyFont="1" applyFill="1" applyBorder="1"/>
    <xf numFmtId="165" fontId="2" fillId="2" borderId="2" xfId="2" applyNumberFormat="1" applyFont="1" applyFill="1" applyBorder="1"/>
    <xf numFmtId="166" fontId="2" fillId="2" borderId="11" xfId="1" applyNumberFormat="1" applyFont="1" applyFill="1" applyBorder="1"/>
    <xf numFmtId="166" fontId="2" fillId="2" borderId="12" xfId="1" applyNumberFormat="1" applyFont="1" applyFill="1" applyBorder="1"/>
    <xf numFmtId="166" fontId="8" fillId="2" borderId="12" xfId="1" applyNumberFormat="1" applyFont="1" applyFill="1" applyBorder="1"/>
    <xf numFmtId="166" fontId="3" fillId="0" borderId="11" xfId="1" applyNumberFormat="1" applyFont="1" applyFill="1" applyBorder="1"/>
    <xf numFmtId="166" fontId="3" fillId="0" borderId="12" xfId="1" applyNumberFormat="1" applyFont="1" applyFill="1" applyBorder="1"/>
    <xf numFmtId="166" fontId="3" fillId="0" borderId="2" xfId="1" applyNumberFormat="1" applyFont="1" applyFill="1" applyBorder="1"/>
    <xf numFmtId="166" fontId="8" fillId="2" borderId="11" xfId="1" applyNumberFormat="1" applyFont="1" applyFill="1" applyBorder="1"/>
    <xf numFmtId="0" fontId="9" fillId="0" borderId="0" xfId="0" applyFont="1" applyAlignment="1" applyProtection="1">
      <alignment horizontal="centerContinuous"/>
    </xf>
    <xf numFmtId="0" fontId="10" fillId="0" borderId="0" xfId="0" applyFont="1" applyAlignment="1" applyProtection="1">
      <alignment horizontal="centerContinuous"/>
    </xf>
    <xf numFmtId="1" fontId="0" fillId="0" borderId="0" xfId="0" applyNumberFormat="1"/>
    <xf numFmtId="0" fontId="12" fillId="0" borderId="0" xfId="0" applyFont="1" applyAlignment="1" applyProtection="1">
      <alignment horizontal="centerContinuous"/>
    </xf>
    <xf numFmtId="0" fontId="12" fillId="0" borderId="0" xfId="0" applyFont="1" applyAlignment="1" applyProtection="1">
      <alignment horizontal="left"/>
    </xf>
    <xf numFmtId="0" fontId="14" fillId="0" borderId="0" xfId="0" applyFont="1" applyAlignment="1" applyProtection="1">
      <alignment vertical="top"/>
    </xf>
    <xf numFmtId="0" fontId="4" fillId="0" borderId="23" xfId="0" applyFont="1" applyBorder="1" applyProtection="1">
      <protection locked="0"/>
    </xf>
    <xf numFmtId="0" fontId="4" fillId="0" borderId="8" xfId="0" applyFont="1" applyBorder="1" applyAlignment="1" applyProtection="1">
      <alignment horizontal="right"/>
      <protection locked="0"/>
    </xf>
    <xf numFmtId="0" fontId="4" fillId="0" borderId="9" xfId="0" applyFont="1" applyBorder="1" applyAlignment="1" applyProtection="1">
      <alignment horizontal="center"/>
      <protection locked="0"/>
    </xf>
    <xf numFmtId="3" fontId="4" fillId="0" borderId="10" xfId="0" applyNumberFormat="1" applyFont="1" applyBorder="1" applyAlignment="1" applyProtection="1">
      <alignment horizontal="right"/>
      <protection locked="0"/>
    </xf>
    <xf numFmtId="0" fontId="15" fillId="0" borderId="0" xfId="0" applyFont="1" applyProtection="1"/>
    <xf numFmtId="0" fontId="11" fillId="0" borderId="0" xfId="0" applyFont="1" applyProtection="1"/>
    <xf numFmtId="1" fontId="11" fillId="0" borderId="6" xfId="0" quotePrefix="1" applyNumberFormat="1" applyFont="1" applyBorder="1" applyProtection="1"/>
    <xf numFmtId="0" fontId="11" fillId="0" borderId="0" xfId="0" applyFont="1" applyBorder="1" applyAlignment="1" applyProtection="1">
      <alignment horizontal="center"/>
    </xf>
    <xf numFmtId="3" fontId="11" fillId="0" borderId="7" xfId="0" applyNumberFormat="1" applyFont="1" applyBorder="1" applyAlignment="1" applyProtection="1">
      <alignment horizontal="center"/>
    </xf>
    <xf numFmtId="0" fontId="11" fillId="0" borderId="6" xfId="0" applyFont="1" applyBorder="1" applyAlignment="1" applyProtection="1">
      <alignment horizontal="center"/>
    </xf>
    <xf numFmtId="0" fontId="11" fillId="0" borderId="0" xfId="0" applyFont="1" applyBorder="1" applyProtection="1"/>
    <xf numFmtId="3" fontId="11" fillId="0" borderId="7" xfId="0" applyNumberFormat="1" applyFont="1" applyBorder="1" applyAlignment="1" applyProtection="1">
      <alignment horizontal="right"/>
    </xf>
    <xf numFmtId="0" fontId="16" fillId="0" borderId="0" xfId="0" applyFont="1" applyBorder="1" applyAlignment="1" applyProtection="1">
      <alignment horizontal="right"/>
    </xf>
    <xf numFmtId="0" fontId="11" fillId="0" borderId="8" xfId="0" applyFont="1" applyBorder="1" applyAlignment="1" applyProtection="1">
      <alignment horizontal="center"/>
    </xf>
    <xf numFmtId="0" fontId="11" fillId="0" borderId="9" xfId="0" applyFont="1" applyBorder="1" applyAlignment="1" applyProtection="1">
      <alignment horizontal="right"/>
    </xf>
    <xf numFmtId="0" fontId="11" fillId="0" borderId="9" xfId="0" applyFont="1" applyBorder="1" applyAlignment="1" applyProtection="1">
      <alignment horizontal="center"/>
    </xf>
    <xf numFmtId="3" fontId="11" fillId="0" borderId="10" xfId="0" applyNumberFormat="1" applyFont="1" applyBorder="1" applyAlignment="1" applyProtection="1">
      <alignment horizontal="right"/>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2" borderId="3" xfId="0" applyFont="1" applyFill="1" applyBorder="1" applyAlignment="1">
      <alignment vertical="top"/>
    </xf>
    <xf numFmtId="0" fontId="2" fillId="2" borderId="6" xfId="0" applyFont="1" applyFill="1" applyBorder="1" applyAlignment="1">
      <alignment vertical="top"/>
    </xf>
    <xf numFmtId="0" fontId="2" fillId="2" borderId="8" xfId="0" applyFont="1" applyFill="1" applyBorder="1" applyAlignment="1">
      <alignment vertical="top"/>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0" fillId="0" borderId="12" xfId="0" applyFont="1" applyBorder="1" applyAlignment="1">
      <alignment vertical="top"/>
    </xf>
    <xf numFmtId="0" fontId="0" fillId="0" borderId="12" xfId="0" applyFont="1" applyBorder="1" applyAlignment="1">
      <alignment horizontal="left" vertical="top"/>
    </xf>
    <xf numFmtId="0" fontId="2" fillId="0" borderId="12" xfId="0" applyFont="1" applyBorder="1" applyAlignment="1">
      <alignment horizontal="left" vertical="top"/>
    </xf>
    <xf numFmtId="0" fontId="17" fillId="0" borderId="12" xfId="0" applyFont="1" applyBorder="1" applyAlignment="1">
      <alignment vertical="top"/>
    </xf>
    <xf numFmtId="0" fontId="0" fillId="0" borderId="12" xfId="0" applyFont="1" applyBorder="1" applyAlignment="1">
      <alignment horizontal="right" vertical="top"/>
    </xf>
    <xf numFmtId="49" fontId="0" fillId="0" borderId="12" xfId="0" applyNumberFormat="1" applyFont="1" applyBorder="1" applyAlignment="1">
      <alignment horizontal="left" vertical="top"/>
    </xf>
    <xf numFmtId="0" fontId="17" fillId="0" borderId="12" xfId="0" applyFont="1" applyBorder="1" applyAlignment="1">
      <alignment horizontal="right" vertical="top"/>
    </xf>
    <xf numFmtId="49" fontId="0" fillId="0" borderId="12" xfId="0" applyNumberFormat="1" applyFont="1" applyBorder="1" applyAlignment="1">
      <alignment horizontal="right" vertical="top"/>
    </xf>
    <xf numFmtId="49" fontId="17" fillId="0" borderId="12" xfId="0" applyNumberFormat="1" applyFont="1" applyBorder="1" applyAlignment="1">
      <alignment horizontal="right" vertical="top"/>
    </xf>
    <xf numFmtId="37" fontId="0" fillId="0" borderId="0" xfId="0" applyNumberFormat="1"/>
    <xf numFmtId="0" fontId="18" fillId="0" borderId="0" xfId="3" applyFont="1" applyAlignment="1" applyProtection="1">
      <alignment horizontal="centerContinuous"/>
    </xf>
    <xf numFmtId="0" fontId="19" fillId="0" borderId="0" xfId="3" applyFont="1" applyAlignment="1" applyProtection="1">
      <alignment horizontal="centerContinuous"/>
    </xf>
    <xf numFmtId="0" fontId="15" fillId="0" borderId="0" xfId="3" applyAlignment="1" applyProtection="1">
      <alignment horizontal="centerContinuous"/>
    </xf>
    <xf numFmtId="37" fontId="15" fillId="0" borderId="0" xfId="3" applyNumberFormat="1" applyAlignment="1" applyProtection="1">
      <alignment horizontal="centerContinuous"/>
    </xf>
    <xf numFmtId="37" fontId="15" fillId="0" borderId="0" xfId="3" applyNumberFormat="1" applyFill="1" applyAlignment="1" applyProtection="1">
      <alignment horizontal="centerContinuous"/>
    </xf>
    <xf numFmtId="0" fontId="20" fillId="0" borderId="0" xfId="3" applyFont="1" applyAlignment="1" applyProtection="1">
      <alignment horizontal="centerContinuous"/>
    </xf>
    <xf numFmtId="0" fontId="19" fillId="0" borderId="0" xfId="3" applyFont="1" applyProtection="1"/>
    <xf numFmtId="0" fontId="21" fillId="0" borderId="0" xfId="3" applyFont="1" applyAlignment="1" applyProtection="1">
      <alignment horizontal="centerContinuous"/>
    </xf>
    <xf numFmtId="0" fontId="21" fillId="0" borderId="0" xfId="3" quotePrefix="1" applyFont="1" applyAlignment="1" applyProtection="1">
      <alignment horizontal="centerContinuous"/>
    </xf>
    <xf numFmtId="0" fontId="15" fillId="0" borderId="0" xfId="3" applyProtection="1"/>
    <xf numFmtId="37" fontId="15" fillId="0" borderId="0" xfId="3" applyNumberFormat="1" applyProtection="1"/>
    <xf numFmtId="37" fontId="15" fillId="0" borderId="0" xfId="3" applyNumberFormat="1" applyFill="1" applyProtection="1"/>
    <xf numFmtId="0" fontId="21" fillId="0" borderId="0" xfId="3" applyFont="1" applyAlignment="1" applyProtection="1">
      <alignment horizontal="right"/>
    </xf>
    <xf numFmtId="0" fontId="21" fillId="0" borderId="0" xfId="3" applyFont="1" applyBorder="1" applyAlignment="1" applyProtection="1">
      <alignment wrapText="1"/>
    </xf>
    <xf numFmtId="0" fontId="15" fillId="0" borderId="0" xfId="3" applyBorder="1" applyProtection="1"/>
    <xf numFmtId="0" fontId="15" fillId="0" borderId="0" xfId="3" applyBorder="1" applyAlignment="1" applyProtection="1">
      <alignment horizontal="right" wrapText="1"/>
    </xf>
    <xf numFmtId="37" fontId="15" fillId="0" borderId="0" xfId="3" applyNumberFormat="1" applyBorder="1" applyAlignment="1" applyProtection="1">
      <alignment horizontal="center" wrapText="1"/>
    </xf>
    <xf numFmtId="37" fontId="15" fillId="0" borderId="0" xfId="3" applyNumberFormat="1" applyFill="1" applyBorder="1" applyAlignment="1" applyProtection="1">
      <alignment horizontal="center" wrapText="1"/>
    </xf>
    <xf numFmtId="37" fontId="21" fillId="0" borderId="0" xfId="3" applyNumberFormat="1" applyFont="1" applyBorder="1" applyAlignment="1" applyProtection="1">
      <alignment horizontal="center" wrapText="1"/>
    </xf>
    <xf numFmtId="0" fontId="9" fillId="0" borderId="0" xfId="4" applyFont="1" applyAlignment="1" applyProtection="1">
      <alignment horizontal="centerContinuous"/>
    </xf>
    <xf numFmtId="0" fontId="10" fillId="0" borderId="0" xfId="4" applyFont="1" applyAlignment="1" applyProtection="1">
      <alignment horizontal="centerContinuous"/>
    </xf>
    <xf numFmtId="0" fontId="11" fillId="0" borderId="0" xfId="4" applyFont="1" applyAlignment="1" applyProtection="1">
      <alignment horizontal="centerContinuous"/>
    </xf>
    <xf numFmtId="3" fontId="11" fillId="0" borderId="0" xfId="4" applyNumberFormat="1" applyFont="1" applyAlignment="1" applyProtection="1">
      <alignment horizontal="centerContinuous"/>
    </xf>
    <xf numFmtId="0" fontId="12" fillId="0" borderId="0" xfId="4" applyFont="1" applyAlignment="1" applyProtection="1">
      <alignment horizontal="centerContinuous"/>
    </xf>
    <xf numFmtId="0" fontId="2" fillId="2" borderId="4" xfId="0" applyFont="1" applyFill="1" applyBorder="1"/>
    <xf numFmtId="165" fontId="2" fillId="2" borderId="5" xfId="2" applyNumberFormat="1" applyFont="1" applyFill="1" applyBorder="1"/>
    <xf numFmtId="0" fontId="2" fillId="2" borderId="9" xfId="0" applyFont="1" applyFill="1" applyBorder="1"/>
    <xf numFmtId="165" fontId="2" fillId="2" borderId="10" xfId="2" applyNumberFormat="1" applyFont="1" applyFill="1" applyBorder="1"/>
    <xf numFmtId="0" fontId="2" fillId="0" borderId="6" xfId="0" applyFont="1" applyBorder="1" applyAlignment="1">
      <alignment vertical="top"/>
    </xf>
    <xf numFmtId="0" fontId="0" fillId="0" borderId="4" xfId="0" applyFill="1" applyBorder="1"/>
    <xf numFmtId="165" fontId="0" fillId="0" borderId="5" xfId="2" applyNumberFormat="1" applyFont="1" applyFill="1" applyBorder="1"/>
    <xf numFmtId="0" fontId="0" fillId="0" borderId="9" xfId="0" applyFill="1" applyBorder="1"/>
    <xf numFmtId="165" fontId="0" fillId="0" borderId="10" xfId="2" applyNumberFormat="1" applyFont="1" applyFill="1" applyBorder="1"/>
    <xf numFmtId="0" fontId="2" fillId="2" borderId="11" xfId="0" applyFont="1" applyFill="1" applyBorder="1" applyAlignment="1">
      <alignment vertical="top"/>
    </xf>
    <xf numFmtId="0" fontId="2" fillId="2" borderId="12" xfId="0" applyFont="1" applyFill="1" applyBorder="1" applyAlignment="1">
      <alignment vertical="top"/>
    </xf>
    <xf numFmtId="0" fontId="2" fillId="2" borderId="13" xfId="0" applyFont="1" applyFill="1" applyBorder="1" applyAlignment="1">
      <alignment vertical="top"/>
    </xf>
    <xf numFmtId="0" fontId="2" fillId="2" borderId="3" xfId="0" applyFont="1" applyFill="1" applyBorder="1"/>
    <xf numFmtId="0" fontId="2" fillId="2" borderId="8" xfId="0" applyFont="1" applyFill="1" applyBorder="1"/>
    <xf numFmtId="0" fontId="6" fillId="3" borderId="3" xfId="0" applyFont="1" applyFill="1" applyBorder="1" applyProtection="1">
      <protection locked="0"/>
    </xf>
    <xf numFmtId="0" fontId="6" fillId="3" borderId="6" xfId="0" applyFont="1" applyFill="1" applyBorder="1" applyProtection="1">
      <protection locked="0"/>
    </xf>
    <xf numFmtId="0" fontId="23" fillId="3" borderId="8" xfId="0" applyFont="1" applyFill="1" applyBorder="1" applyAlignment="1" applyProtection="1">
      <alignment horizontal="left"/>
      <protection locked="0"/>
    </xf>
    <xf numFmtId="0" fontId="2" fillId="0" borderId="3" xfId="0" applyFont="1" applyBorder="1" applyAlignment="1">
      <alignment vertical="top"/>
    </xf>
    <xf numFmtId="0" fontId="0" fillId="0" borderId="6" xfId="0" applyFont="1" applyBorder="1" applyAlignment="1">
      <alignment horizontal="left" vertical="top"/>
    </xf>
    <xf numFmtId="0" fontId="0" fillId="0" borderId="6" xfId="0" applyFont="1" applyBorder="1" applyAlignment="1">
      <alignment vertical="top"/>
    </xf>
    <xf numFmtId="0" fontId="2" fillId="0" borderId="8" xfId="0" applyFont="1" applyBorder="1" applyAlignment="1">
      <alignment vertical="top"/>
    </xf>
    <xf numFmtId="0" fontId="23" fillId="3" borderId="6" xfId="0" applyFont="1" applyFill="1" applyBorder="1" applyAlignment="1" applyProtection="1">
      <alignment horizontal="left"/>
      <protection locked="0"/>
    </xf>
    <xf numFmtId="0" fontId="5" fillId="0" borderId="11" xfId="0" applyFont="1" applyBorder="1" applyProtection="1">
      <protection locked="0"/>
    </xf>
    <xf numFmtId="0" fontId="5" fillId="0" borderId="12" xfId="0" applyFont="1" applyBorder="1" applyProtection="1">
      <protection locked="0"/>
    </xf>
    <xf numFmtId="0" fontId="24" fillId="0" borderId="13" xfId="0" applyFont="1" applyBorder="1" applyAlignment="1" applyProtection="1">
      <alignment horizontal="left"/>
      <protection locked="0"/>
    </xf>
    <xf numFmtId="0" fontId="5" fillId="0" borderId="5" xfId="0" applyFont="1" applyBorder="1" applyProtection="1">
      <protection locked="0"/>
    </xf>
    <xf numFmtId="0" fontId="5" fillId="0" borderId="7" xfId="0" applyFont="1" applyBorder="1" applyProtection="1">
      <protection locked="0"/>
    </xf>
    <xf numFmtId="168" fontId="27" fillId="0" borderId="0" xfId="5" applyNumberFormat="1" applyFont="1" applyBorder="1"/>
    <xf numFmtId="0" fontId="11" fillId="0" borderId="0" xfId="4" applyFont="1" applyProtection="1"/>
    <xf numFmtId="0" fontId="5" fillId="0" borderId="0" xfId="4" applyFont="1" applyProtection="1">
      <protection locked="0"/>
    </xf>
    <xf numFmtId="0" fontId="4" fillId="0" borderId="0" xfId="4" applyFont="1" applyProtection="1">
      <protection locked="0"/>
    </xf>
    <xf numFmtId="3" fontId="4" fillId="0" borderId="0" xfId="4" applyNumberFormat="1" applyFont="1" applyProtection="1">
      <protection locked="0"/>
    </xf>
    <xf numFmtId="0" fontId="11" fillId="0" borderId="0" xfId="4" applyFont="1" applyAlignment="1" applyProtection="1">
      <alignment horizontal="center"/>
    </xf>
    <xf numFmtId="3" fontId="11" fillId="0" borderId="0" xfId="4" applyNumberFormat="1" applyFont="1" applyAlignment="1" applyProtection="1">
      <alignment horizontal="right"/>
    </xf>
    <xf numFmtId="167" fontId="28" fillId="0" borderId="0" xfId="4" applyNumberFormat="1" applyFont="1" applyProtection="1"/>
    <xf numFmtId="0" fontId="11" fillId="0" borderId="0" xfId="4"/>
    <xf numFmtId="0" fontId="29" fillId="0" borderId="0" xfId="4" applyFont="1"/>
    <xf numFmtId="0" fontId="11" fillId="0" borderId="0" xfId="4" applyBorder="1"/>
    <xf numFmtId="9" fontId="11" fillId="0" borderId="0" xfId="4" applyNumberFormat="1" applyFont="1" applyProtection="1"/>
    <xf numFmtId="3" fontId="11" fillId="0" borderId="0" xfId="4" applyNumberFormat="1" applyFont="1" applyProtection="1"/>
    <xf numFmtId="167" fontId="11" fillId="0" borderId="0" xfId="4" applyNumberFormat="1" applyFont="1" applyProtection="1"/>
    <xf numFmtId="0" fontId="16" fillId="0" borderId="0" xfId="4" applyFont="1" applyAlignment="1" applyProtection="1">
      <alignment horizontal="left" indent="1"/>
    </xf>
    <xf numFmtId="0" fontId="16" fillId="0" borderId="0" xfId="0" applyFont="1" applyAlignment="1" applyProtection="1">
      <alignment horizontal="left" indent="1"/>
    </xf>
    <xf numFmtId="0" fontId="11" fillId="0" borderId="0" xfId="0" applyFont="1" applyFill="1" applyProtection="1"/>
    <xf numFmtId="0" fontId="5" fillId="0" borderId="0" xfId="0" applyFont="1" applyFill="1" applyProtection="1">
      <protection locked="0"/>
    </xf>
    <xf numFmtId="0" fontId="4" fillId="0" borderId="0" xfId="0" applyFont="1" applyFill="1" applyProtection="1">
      <protection locked="0"/>
    </xf>
    <xf numFmtId="3" fontId="4" fillId="0" borderId="0" xfId="0" applyNumberFormat="1" applyFont="1" applyFill="1" applyProtection="1">
      <protection locked="0"/>
    </xf>
    <xf numFmtId="0" fontId="11" fillId="0" borderId="0" xfId="0" applyFont="1" applyFill="1" applyAlignment="1" applyProtection="1">
      <alignment horizontal="center"/>
    </xf>
    <xf numFmtId="3" fontId="11" fillId="0" borderId="0" xfId="0" applyNumberFormat="1" applyFont="1" applyFill="1" applyAlignment="1" applyProtection="1">
      <alignment horizontal="right"/>
    </xf>
    <xf numFmtId="167" fontId="28" fillId="0" borderId="0" xfId="0" applyNumberFormat="1" applyFont="1" applyFill="1" applyProtection="1"/>
    <xf numFmtId="0" fontId="11" fillId="0" borderId="0" xfId="0" applyFont="1" applyFill="1"/>
    <xf numFmtId="0" fontId="29" fillId="0" borderId="0" xfId="0" applyFont="1"/>
    <xf numFmtId="0" fontId="5" fillId="0" borderId="0" xfId="0" applyFont="1" applyProtection="1">
      <protection locked="0"/>
    </xf>
    <xf numFmtId="0" fontId="4" fillId="0" borderId="0" xfId="0" applyFont="1" applyProtection="1">
      <protection locked="0"/>
    </xf>
    <xf numFmtId="3" fontId="4" fillId="0" borderId="0" xfId="0" applyNumberFormat="1" applyFont="1" applyProtection="1">
      <protection locked="0"/>
    </xf>
    <xf numFmtId="0" fontId="11" fillId="0" borderId="0" xfId="0" applyFont="1" applyAlignment="1" applyProtection="1">
      <alignment horizontal="center"/>
    </xf>
    <xf numFmtId="3" fontId="11" fillId="0" borderId="0" xfId="0" applyNumberFormat="1" applyFont="1" applyAlignment="1" applyProtection="1">
      <alignment horizontal="right"/>
    </xf>
    <xf numFmtId="167" fontId="28" fillId="0" borderId="0" xfId="0" applyNumberFormat="1" applyFont="1" applyProtection="1"/>
    <xf numFmtId="9" fontId="11" fillId="0" borderId="0" xfId="0" applyNumberFormat="1" applyFont="1" applyProtection="1"/>
    <xf numFmtId="3" fontId="11" fillId="0" borderId="0" xfId="0" applyNumberFormat="1" applyFont="1" applyProtection="1"/>
    <xf numFmtId="167" fontId="11" fillId="0" borderId="0" xfId="0" applyNumberFormat="1" applyFont="1" applyProtection="1"/>
    <xf numFmtId="0" fontId="31" fillId="0" borderId="0" xfId="3" applyFont="1" applyProtection="1"/>
    <xf numFmtId="0" fontId="20" fillId="0" borderId="0" xfId="3" applyFont="1" applyProtection="1"/>
    <xf numFmtId="0" fontId="21" fillId="0" borderId="0" xfId="3" applyFont="1" applyAlignment="1" applyProtection="1">
      <alignment horizontal="left" indent="1"/>
    </xf>
    <xf numFmtId="0" fontId="21" fillId="0" borderId="0" xfId="3" applyFont="1" applyProtection="1"/>
    <xf numFmtId="5" fontId="20" fillId="0" borderId="0" xfId="3" applyNumberFormat="1" applyFont="1" applyProtection="1"/>
    <xf numFmtId="0" fontId="15" fillId="0" borderId="0" xfId="3" applyAlignment="1" applyProtection="1">
      <alignment horizontal="left" indent="1"/>
    </xf>
    <xf numFmtId="37" fontId="15" fillId="0" borderId="0" xfId="3" applyNumberFormat="1" applyAlignment="1" applyProtection="1">
      <alignment horizontal="left" indent="1"/>
    </xf>
    <xf numFmtId="37" fontId="15" fillId="0" borderId="0" xfId="3" applyNumberFormat="1" applyFill="1" applyAlignment="1" applyProtection="1">
      <alignment horizontal="left" indent="1"/>
    </xf>
    <xf numFmtId="0" fontId="20" fillId="0" borderId="0" xfId="3" applyFont="1" applyAlignment="1" applyProtection="1">
      <alignment horizontal="left" indent="1"/>
    </xf>
    <xf numFmtId="0" fontId="32" fillId="0" borderId="0" xfId="3" applyFont="1" applyProtection="1"/>
    <xf numFmtId="37" fontId="21" fillId="0" borderId="0" xfId="3" applyNumberFormat="1" applyFont="1" applyFill="1" applyAlignment="1" applyProtection="1">
      <alignment horizontal="right"/>
    </xf>
    <xf numFmtId="37" fontId="21" fillId="0" borderId="0" xfId="3" applyNumberFormat="1" applyFont="1" applyAlignment="1" applyProtection="1">
      <alignment horizontal="right"/>
    </xf>
    <xf numFmtId="166" fontId="2" fillId="1" borderId="11" xfId="1" applyNumberFormat="1" applyFont="1" applyFill="1" applyBorder="1"/>
    <xf numFmtId="166" fontId="8" fillId="1" borderId="12" xfId="1" applyNumberFormat="1" applyFont="1" applyFill="1" applyBorder="1"/>
    <xf numFmtId="166" fontId="8" fillId="1" borderId="13" xfId="1" applyNumberFormat="1" applyFont="1" applyFill="1" applyBorder="1"/>
    <xf numFmtId="166" fontId="8" fillId="1" borderId="11" xfId="1" applyNumberFormat="1" applyFont="1" applyFill="1" applyBorder="1"/>
    <xf numFmtId="0" fontId="33" fillId="0" borderId="0" xfId="6"/>
    <xf numFmtId="0" fontId="33" fillId="0" borderId="0" xfId="6"/>
    <xf numFmtId="0" fontId="0" fillId="0" borderId="0" xfId="0"/>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0" fillId="0" borderId="0" xfId="0"/>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0" fillId="0" borderId="0" xfId="0"/>
    <xf numFmtId="0" fontId="33" fillId="0" borderId="0" xfId="6"/>
    <xf numFmtId="0" fontId="33" fillId="0" borderId="0" xfId="6"/>
    <xf numFmtId="166" fontId="0" fillId="0" borderId="11" xfId="1" applyNumberFormat="1" applyFont="1" applyFill="1" applyBorder="1"/>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33" fillId="0" borderId="0" xfId="6"/>
    <xf numFmtId="0" fontId="0" fillId="0" borderId="0" xfId="0"/>
    <xf numFmtId="0" fontId="33" fillId="0" borderId="0" xfId="6"/>
    <xf numFmtId="0" fontId="5" fillId="0" borderId="18" xfId="0" applyFont="1" applyFill="1" applyBorder="1" applyProtection="1">
      <protection locked="0"/>
    </xf>
    <xf numFmtId="0" fontId="4" fillId="0" borderId="19" xfId="0" applyFont="1" applyFill="1" applyBorder="1" applyProtection="1">
      <protection locked="0"/>
    </xf>
    <xf numFmtId="9" fontId="4" fillId="0" borderId="19" xfId="0" applyNumberFormat="1" applyFont="1" applyFill="1" applyBorder="1" applyProtection="1">
      <protection locked="0"/>
    </xf>
    <xf numFmtId="3" fontId="4" fillId="0" borderId="19" xfId="0" applyNumberFormat="1" applyFont="1" applyFill="1" applyBorder="1" applyProtection="1">
      <protection locked="0"/>
    </xf>
    <xf numFmtId="166" fontId="0" fillId="0" borderId="13" xfId="1" applyNumberFormat="1" applyFont="1" applyFill="1" applyBorder="1"/>
    <xf numFmtId="0" fontId="5" fillId="0" borderId="11" xfId="0" applyFont="1" applyFill="1" applyBorder="1" applyAlignment="1" applyProtection="1">
      <alignment horizontal="left"/>
      <protection locked="0"/>
    </xf>
    <xf numFmtId="0" fontId="4" fillId="0" borderId="21" xfId="0" applyFont="1" applyFill="1" applyBorder="1" applyProtection="1">
      <protection locked="0"/>
    </xf>
    <xf numFmtId="3" fontId="4" fillId="0" borderId="17" xfId="0" applyNumberFormat="1" applyFont="1" applyFill="1" applyBorder="1" applyProtection="1">
      <protection locked="0"/>
    </xf>
    <xf numFmtId="166" fontId="3" fillId="0" borderId="13" xfId="1" applyNumberFormat="1" applyFont="1" applyFill="1" applyBorder="1"/>
    <xf numFmtId="0" fontId="5" fillId="0" borderId="3" xfId="0" applyFont="1" applyFill="1" applyBorder="1" applyAlignment="1" applyProtection="1">
      <alignment horizontal="left"/>
      <protection locked="0"/>
    </xf>
    <xf numFmtId="0" fontId="4" fillId="0" borderId="4" xfId="0" applyFont="1" applyFill="1" applyBorder="1" applyProtection="1">
      <protection locked="0"/>
    </xf>
    <xf numFmtId="3" fontId="4" fillId="0" borderId="4" xfId="0" applyNumberFormat="1" applyFont="1" applyFill="1" applyBorder="1" applyProtection="1">
      <protection locked="0"/>
    </xf>
    <xf numFmtId="0" fontId="5" fillId="0" borderId="8" xfId="0" applyFont="1" applyFill="1" applyBorder="1" applyAlignment="1" applyProtection="1">
      <alignment horizontal="left"/>
      <protection locked="0"/>
    </xf>
    <xf numFmtId="0" fontId="4" fillId="0" borderId="9" xfId="0" applyFont="1" applyFill="1" applyBorder="1" applyProtection="1">
      <protection locked="0"/>
    </xf>
    <xf numFmtId="3" fontId="4" fillId="0" borderId="9" xfId="0" applyNumberFormat="1" applyFont="1" applyFill="1" applyBorder="1" applyProtection="1">
      <protection locked="0"/>
    </xf>
    <xf numFmtId="0" fontId="5" fillId="0" borderId="2" xfId="0" applyFont="1" applyFill="1" applyBorder="1" applyAlignment="1" applyProtection="1">
      <alignment horizontal="left"/>
      <protection locked="0"/>
    </xf>
    <xf numFmtId="166" fontId="27" fillId="0" borderId="11" xfId="1" applyNumberFormat="1" applyFont="1" applyFill="1" applyBorder="1"/>
    <xf numFmtId="166" fontId="27" fillId="0" borderId="12" xfId="1" applyNumberFormat="1" applyFont="1" applyFill="1" applyBorder="1"/>
    <xf numFmtId="166" fontId="27" fillId="0" borderId="13" xfId="1" applyNumberFormat="1" applyFont="1" applyFill="1" applyBorder="1"/>
    <xf numFmtId="165" fontId="0" fillId="0" borderId="0" xfId="0" applyNumberFormat="1"/>
    <xf numFmtId="44" fontId="0" fillId="0" borderId="0" xfId="0" applyNumberFormat="1"/>
    <xf numFmtId="0" fontId="6" fillId="1" borderId="5" xfId="0" applyFont="1" applyFill="1" applyBorder="1" applyProtection="1">
      <protection locked="0"/>
    </xf>
    <xf numFmtId="0" fontId="7" fillId="1" borderId="11" xfId="0" applyFont="1" applyFill="1" applyBorder="1" applyProtection="1">
      <protection locked="0"/>
    </xf>
    <xf numFmtId="9" fontId="7" fillId="1" borderId="11" xfId="0" applyNumberFormat="1" applyFont="1" applyFill="1" applyBorder="1" applyProtection="1">
      <protection locked="0"/>
    </xf>
    <xf numFmtId="3" fontId="7" fillId="1" borderId="11" xfId="0" applyNumberFormat="1" applyFont="1" applyFill="1" applyBorder="1" applyProtection="1">
      <protection locked="0"/>
    </xf>
    <xf numFmtId="0" fontId="2" fillId="1" borderId="11" xfId="0" applyFont="1" applyFill="1" applyBorder="1"/>
    <xf numFmtId="9" fontId="2" fillId="1" borderId="11" xfId="1" applyFont="1" applyFill="1" applyBorder="1"/>
    <xf numFmtId="165" fontId="2" fillId="1" borderId="11" xfId="2" applyNumberFormat="1" applyFont="1" applyFill="1" applyBorder="1"/>
    <xf numFmtId="0" fontId="6" fillId="1" borderId="7" xfId="0" applyFont="1" applyFill="1" applyBorder="1" applyProtection="1">
      <protection locked="0"/>
    </xf>
    <xf numFmtId="0" fontId="7" fillId="1" borderId="12" xfId="0" applyFont="1" applyFill="1" applyBorder="1" applyProtection="1">
      <protection locked="0"/>
    </xf>
    <xf numFmtId="9" fontId="7" fillId="1" borderId="12" xfId="0" applyNumberFormat="1" applyFont="1" applyFill="1" applyBorder="1" applyProtection="1">
      <protection locked="0"/>
    </xf>
    <xf numFmtId="3" fontId="7" fillId="1" borderId="12" xfId="0" applyNumberFormat="1" applyFont="1" applyFill="1" applyBorder="1" applyProtection="1">
      <protection locked="0"/>
    </xf>
    <xf numFmtId="0" fontId="2" fillId="1" borderId="12" xfId="0" applyFont="1" applyFill="1" applyBorder="1"/>
    <xf numFmtId="9" fontId="2" fillId="1" borderId="12" xfId="1" applyFont="1" applyFill="1" applyBorder="1"/>
    <xf numFmtId="165" fontId="2" fillId="1" borderId="12" xfId="2" applyNumberFormat="1" applyFont="1" applyFill="1" applyBorder="1"/>
    <xf numFmtId="0" fontId="6" fillId="1" borderId="5" xfId="0" applyFont="1" applyFill="1" applyBorder="1" applyAlignment="1" applyProtection="1">
      <alignment horizontal="left"/>
      <protection locked="0"/>
    </xf>
    <xf numFmtId="37" fontId="7" fillId="1" borderId="25" xfId="0" applyNumberFormat="1" applyFont="1" applyFill="1" applyBorder="1" applyProtection="1">
      <protection locked="0"/>
    </xf>
    <xf numFmtId="0" fontId="7" fillId="1" borderId="25" xfId="0" applyFont="1" applyFill="1" applyBorder="1" applyProtection="1">
      <protection locked="0"/>
    </xf>
    <xf numFmtId="3" fontId="7" fillId="1" borderId="25" xfId="0" applyNumberFormat="1" applyFont="1" applyFill="1" applyBorder="1" applyProtection="1">
      <protection locked="0"/>
    </xf>
    <xf numFmtId="166" fontId="35" fillId="1" borderId="13" xfId="1" applyNumberFormat="1" applyFont="1" applyFill="1" applyBorder="1"/>
    <xf numFmtId="0" fontId="6" fillId="1" borderId="4" xfId="0" applyFont="1" applyFill="1" applyBorder="1" applyAlignment="1" applyProtection="1">
      <alignment horizontal="left"/>
      <protection locked="0"/>
    </xf>
    <xf numFmtId="37" fontId="7" fillId="1" borderId="4" xfId="0" applyNumberFormat="1" applyFont="1" applyFill="1" applyBorder="1" applyProtection="1">
      <protection locked="0"/>
    </xf>
    <xf numFmtId="0" fontId="7" fillId="1" borderId="4" xfId="0" applyFont="1" applyFill="1" applyBorder="1" applyProtection="1">
      <protection locked="0"/>
    </xf>
    <xf numFmtId="3" fontId="7" fillId="1" borderId="4" xfId="0" applyNumberFormat="1" applyFont="1" applyFill="1" applyBorder="1" applyProtection="1">
      <protection locked="0"/>
    </xf>
    <xf numFmtId="0" fontId="2" fillId="1" borderId="4" xfId="0" applyFont="1" applyFill="1" applyBorder="1"/>
    <xf numFmtId="165" fontId="2" fillId="1" borderId="5" xfId="2" applyNumberFormat="1" applyFont="1" applyFill="1" applyBorder="1"/>
    <xf numFmtId="0" fontId="6" fillId="1" borderId="9" xfId="0" applyFont="1" applyFill="1" applyBorder="1" applyAlignment="1" applyProtection="1">
      <alignment horizontal="left"/>
      <protection locked="0"/>
    </xf>
    <xf numFmtId="37" fontId="7" fillId="1" borderId="9" xfId="0" applyNumberFormat="1" applyFont="1" applyFill="1" applyBorder="1" applyProtection="1">
      <protection locked="0"/>
    </xf>
    <xf numFmtId="0" fontId="7" fillId="1" borderId="9" xfId="0" applyFont="1" applyFill="1" applyBorder="1" applyProtection="1">
      <protection locked="0"/>
    </xf>
    <xf numFmtId="3" fontId="7" fillId="1" borderId="9" xfId="0" applyNumberFormat="1" applyFont="1" applyFill="1" applyBorder="1" applyProtection="1">
      <protection locked="0"/>
    </xf>
    <xf numFmtId="0" fontId="2" fillId="1" borderId="9" xfId="0" applyFont="1" applyFill="1" applyBorder="1"/>
    <xf numFmtId="5" fontId="34" fillId="1" borderId="24" xfId="0" applyNumberFormat="1" applyFont="1" applyFill="1" applyBorder="1" applyProtection="1"/>
    <xf numFmtId="0" fontId="0" fillId="0" borderId="13" xfId="0" applyFill="1" applyBorder="1"/>
    <xf numFmtId="9" fontId="0" fillId="0" borderId="13" xfId="1" applyFont="1" applyFill="1" applyBorder="1"/>
    <xf numFmtId="165" fontId="0" fillId="0" borderId="13" xfId="2" applyNumberFormat="1" applyFont="1" applyFill="1" applyBorder="1"/>
    <xf numFmtId="0" fontId="33" fillId="0" borderId="0" xfId="6" applyFill="1"/>
    <xf numFmtId="0" fontId="4" fillId="0" borderId="26" xfId="0" applyFont="1" applyFill="1" applyBorder="1" applyProtection="1">
      <protection locked="0"/>
    </xf>
    <xf numFmtId="3" fontId="4" fillId="0" borderId="27" xfId="0" applyNumberFormat="1" applyFont="1" applyFill="1" applyBorder="1" applyProtection="1">
      <protection locked="0"/>
    </xf>
    <xf numFmtId="3" fontId="4" fillId="0" borderId="28" xfId="0" applyNumberFormat="1" applyFont="1" applyFill="1" applyBorder="1" applyProtection="1">
      <protection locked="0"/>
    </xf>
    <xf numFmtId="0" fontId="10" fillId="0" borderId="0" xfId="0" applyFont="1" applyFill="1" applyAlignment="1" applyProtection="1">
      <alignment horizontal="centerContinuous"/>
    </xf>
    <xf numFmtId="0" fontId="11" fillId="0" borderId="0" xfId="0" applyFont="1" applyFill="1" applyAlignment="1" applyProtection="1">
      <alignment horizontal="centerContinuous"/>
    </xf>
    <xf numFmtId="3" fontId="11" fillId="0" borderId="0" xfId="0" applyNumberFormat="1" applyFont="1" applyFill="1" applyAlignment="1" applyProtection="1">
      <alignment horizontal="centerContinuous"/>
    </xf>
    <xf numFmtId="167" fontId="11" fillId="0" borderId="0" xfId="0" applyNumberFormat="1" applyFont="1" applyFill="1" applyAlignment="1" applyProtection="1">
      <alignment horizontal="centerContinuous"/>
    </xf>
    <xf numFmtId="3" fontId="13" fillId="0" borderId="0" xfId="0" applyNumberFormat="1" applyFont="1" applyFill="1" applyAlignment="1" applyProtection="1">
      <alignment horizontal="right"/>
    </xf>
    <xf numFmtId="3" fontId="13" fillId="0" borderId="0" xfId="0" applyNumberFormat="1" applyFont="1" applyFill="1" applyAlignment="1" applyProtection="1">
      <alignment horizontal="centerContinuous"/>
    </xf>
    <xf numFmtId="1" fontId="11" fillId="0" borderId="6" xfId="0" quotePrefix="1" applyNumberFormat="1" applyFont="1" applyFill="1" applyBorder="1" applyProtection="1"/>
    <xf numFmtId="0" fontId="11" fillId="0" borderId="0" xfId="0" applyFont="1" applyFill="1" applyBorder="1" applyAlignment="1" applyProtection="1">
      <alignment horizontal="center"/>
    </xf>
    <xf numFmtId="3" fontId="11" fillId="0" borderId="7" xfId="0" applyNumberFormat="1" applyFont="1" applyFill="1" applyBorder="1" applyAlignment="1" applyProtection="1">
      <alignment horizontal="center"/>
    </xf>
    <xf numFmtId="0" fontId="11" fillId="0" borderId="6" xfId="0" applyFont="1" applyFill="1" applyBorder="1" applyAlignment="1" applyProtection="1">
      <alignment horizontal="center"/>
    </xf>
    <xf numFmtId="0" fontId="11" fillId="0" borderId="0" xfId="0" applyFont="1" applyFill="1" applyBorder="1" applyProtection="1"/>
    <xf numFmtId="3" fontId="11" fillId="0" borderId="7" xfId="0" applyNumberFormat="1" applyFont="1" applyFill="1" applyBorder="1" applyAlignment="1" applyProtection="1">
      <alignment horizontal="right"/>
    </xf>
    <xf numFmtId="167" fontId="16" fillId="0" borderId="0" xfId="0" applyNumberFormat="1" applyFont="1" applyFill="1" applyAlignment="1" applyProtection="1">
      <alignment horizontal="center"/>
    </xf>
    <xf numFmtId="0" fontId="4" fillId="0" borderId="23" xfId="0" applyFont="1" applyFill="1" applyBorder="1" applyProtection="1">
      <protection locked="0"/>
    </xf>
    <xf numFmtId="0" fontId="4" fillId="0" borderId="8" xfId="0" applyFont="1" applyFill="1" applyBorder="1" applyAlignment="1" applyProtection="1">
      <alignment horizontal="right"/>
      <protection locked="0"/>
    </xf>
    <xf numFmtId="0" fontId="4" fillId="0" borderId="9" xfId="0" applyFont="1" applyFill="1" applyBorder="1" applyAlignment="1" applyProtection="1">
      <alignment horizontal="center"/>
      <protection locked="0"/>
    </xf>
    <xf numFmtId="3" fontId="4" fillId="0" borderId="10" xfId="0" applyNumberFormat="1" applyFont="1" applyFill="1" applyBorder="1" applyAlignment="1" applyProtection="1">
      <alignment horizontal="right"/>
      <protection locked="0"/>
    </xf>
    <xf numFmtId="0" fontId="11" fillId="0" borderId="8" xfId="0" applyFont="1" applyFill="1" applyBorder="1" applyAlignment="1" applyProtection="1">
      <alignment horizontal="center"/>
    </xf>
    <xf numFmtId="0" fontId="11" fillId="0" borderId="9" xfId="0" applyFont="1" applyFill="1" applyBorder="1" applyAlignment="1" applyProtection="1">
      <alignment horizontal="right"/>
    </xf>
    <xf numFmtId="0" fontId="11" fillId="0" borderId="9" xfId="0" applyFont="1" applyFill="1" applyBorder="1" applyAlignment="1" applyProtection="1">
      <alignment horizontal="center"/>
    </xf>
    <xf numFmtId="3" fontId="11" fillId="0" borderId="10" xfId="0" applyNumberFormat="1" applyFont="1" applyFill="1" applyBorder="1" applyAlignment="1" applyProtection="1">
      <alignment horizontal="right"/>
    </xf>
    <xf numFmtId="167" fontId="16" fillId="0" borderId="23" xfId="0" applyNumberFormat="1" applyFont="1" applyFill="1" applyBorder="1" applyAlignment="1" applyProtection="1">
      <alignment horizontal="center"/>
    </xf>
    <xf numFmtId="0" fontId="4" fillId="0" borderId="20" xfId="0" applyFont="1" applyFill="1" applyBorder="1" applyProtection="1">
      <protection locked="0"/>
    </xf>
    <xf numFmtId="3" fontId="4" fillId="0" borderId="1" xfId="0" applyNumberFormat="1" applyFont="1" applyFill="1" applyBorder="1" applyProtection="1">
      <protection locked="0"/>
    </xf>
    <xf numFmtId="0" fontId="5" fillId="0" borderId="17" xfId="0" applyFont="1" applyFill="1" applyBorder="1" applyProtection="1">
      <protection locked="0"/>
    </xf>
    <xf numFmtId="9" fontId="4" fillId="0" borderId="21" xfId="0" applyNumberFormat="1" applyFont="1" applyFill="1" applyBorder="1" applyProtection="1">
      <protection locked="0"/>
    </xf>
    <xf numFmtId="164" fontId="27" fillId="0" borderId="0" xfId="0" applyNumberFormat="1" applyFont="1" applyFill="1"/>
    <xf numFmtId="164" fontId="27" fillId="0" borderId="12" xfId="0" applyNumberFormat="1" applyFont="1" applyFill="1" applyBorder="1"/>
    <xf numFmtId="166" fontId="27" fillId="0" borderId="2" xfId="1" applyNumberFormat="1" applyFont="1" applyFill="1" applyBorder="1"/>
    <xf numFmtId="164" fontId="27" fillId="0" borderId="11" xfId="0" applyNumberFormat="1" applyFont="1" applyFill="1" applyBorder="1"/>
    <xf numFmtId="0" fontId="6" fillId="1" borderId="11" xfId="0" applyFont="1" applyFill="1" applyBorder="1" applyProtection="1">
      <protection locked="0"/>
    </xf>
    <xf numFmtId="166" fontId="35" fillId="1" borderId="11" xfId="1" applyNumberFormat="1" applyFont="1" applyFill="1" applyBorder="1"/>
    <xf numFmtId="0" fontId="6" fillId="1" borderId="12" xfId="0" applyFont="1" applyFill="1" applyBorder="1" applyProtection="1">
      <protection locked="0"/>
    </xf>
    <xf numFmtId="166" fontId="35" fillId="1" borderId="12" xfId="1" applyNumberFormat="1" applyFont="1" applyFill="1" applyBorder="1"/>
    <xf numFmtId="164" fontId="35" fillId="1" borderId="12" xfId="0" applyNumberFormat="1" applyFont="1" applyFill="1" applyBorder="1"/>
    <xf numFmtId="0" fontId="6" fillId="1" borderId="2" xfId="0" applyFont="1" applyFill="1" applyBorder="1" applyAlignment="1" applyProtection="1">
      <alignment horizontal="left"/>
      <protection locked="0"/>
    </xf>
    <xf numFmtId="0" fontId="4" fillId="1" borderId="20" xfId="0" applyFont="1" applyFill="1" applyBorder="1" applyProtection="1">
      <protection locked="0"/>
    </xf>
    <xf numFmtId="0" fontId="7" fillId="1" borderId="22" xfId="0" applyFont="1" applyFill="1" applyBorder="1" applyProtection="1">
      <protection locked="0"/>
    </xf>
    <xf numFmtId="3" fontId="4" fillId="1" borderId="1" xfId="0" applyNumberFormat="1" applyFont="1" applyFill="1" applyBorder="1" applyProtection="1">
      <protection locked="0"/>
    </xf>
    <xf numFmtId="0" fontId="2" fillId="1" borderId="2" xfId="0" applyFont="1" applyFill="1" applyBorder="1"/>
    <xf numFmtId="0" fontId="0" fillId="1" borderId="2" xfId="0" applyFill="1" applyBorder="1"/>
    <xf numFmtId="165" fontId="0" fillId="1" borderId="2" xfId="2" applyNumberFormat="1" applyFont="1" applyFill="1" applyBorder="1"/>
    <xf numFmtId="166" fontId="8" fillId="1" borderId="2" xfId="1" applyNumberFormat="1" applyFont="1" applyFill="1" applyBorder="1"/>
    <xf numFmtId="166" fontId="35" fillId="1" borderId="2" xfId="1" applyNumberFormat="1" applyFont="1" applyFill="1" applyBorder="1"/>
    <xf numFmtId="0" fontId="6" fillId="2" borderId="5" xfId="0" applyFont="1" applyFill="1" applyBorder="1" applyProtection="1">
      <protection locked="0"/>
    </xf>
    <xf numFmtId="0" fontId="7" fillId="2" borderId="11" xfId="0" applyFont="1" applyFill="1" applyBorder="1" applyProtection="1">
      <protection locked="0"/>
    </xf>
    <xf numFmtId="9" fontId="7" fillId="2" borderId="11" xfId="0" applyNumberFormat="1" applyFont="1" applyFill="1" applyBorder="1" applyProtection="1">
      <protection locked="0"/>
    </xf>
    <xf numFmtId="3" fontId="7" fillId="2" borderId="11" xfId="0" applyNumberFormat="1" applyFont="1" applyFill="1" applyBorder="1" applyProtection="1">
      <protection locked="0"/>
    </xf>
    <xf numFmtId="0" fontId="6" fillId="2" borderId="7" xfId="0" applyFont="1" applyFill="1" applyBorder="1" applyProtection="1">
      <protection locked="0"/>
    </xf>
    <xf numFmtId="0" fontId="7" fillId="2" borderId="12" xfId="0" applyFont="1" applyFill="1" applyBorder="1" applyProtection="1">
      <protection locked="0"/>
    </xf>
    <xf numFmtId="9" fontId="7" fillId="2" borderId="12" xfId="0" applyNumberFormat="1" applyFont="1" applyFill="1" applyBorder="1" applyProtection="1">
      <protection locked="0"/>
    </xf>
    <xf numFmtId="3" fontId="7" fillId="2" borderId="12" xfId="0" applyNumberFormat="1" applyFont="1" applyFill="1" applyBorder="1" applyProtection="1">
      <protection locked="0"/>
    </xf>
    <xf numFmtId="166" fontId="8" fillId="2" borderId="13" xfId="1" applyNumberFormat="1" applyFont="1" applyFill="1" applyBorder="1"/>
    <xf numFmtId="0" fontId="6" fillId="2" borderId="5" xfId="0" applyFont="1" applyFill="1" applyBorder="1" applyAlignment="1" applyProtection="1">
      <alignment horizontal="left"/>
      <protection locked="0"/>
    </xf>
    <xf numFmtId="37" fontId="7" fillId="2" borderId="25" xfId="0" applyNumberFormat="1" applyFont="1" applyFill="1" applyBorder="1" applyProtection="1">
      <protection locked="0"/>
    </xf>
    <xf numFmtId="0" fontId="7" fillId="2" borderId="25" xfId="0" applyFont="1" applyFill="1" applyBorder="1" applyProtection="1">
      <protection locked="0"/>
    </xf>
    <xf numFmtId="3" fontId="7" fillId="2" borderId="25" xfId="0" applyNumberFormat="1" applyFont="1" applyFill="1" applyBorder="1" applyProtection="1">
      <protection locked="0"/>
    </xf>
    <xf numFmtId="0" fontId="6" fillId="2" borderId="4" xfId="0" applyFont="1" applyFill="1" applyBorder="1" applyAlignment="1" applyProtection="1">
      <alignment horizontal="left"/>
      <protection locked="0"/>
    </xf>
    <xf numFmtId="37" fontId="7" fillId="2" borderId="4" xfId="0" applyNumberFormat="1" applyFont="1" applyFill="1" applyBorder="1" applyProtection="1">
      <protection locked="0"/>
    </xf>
    <xf numFmtId="0" fontId="7" fillId="2" borderId="4" xfId="0" applyFont="1" applyFill="1" applyBorder="1" applyProtection="1">
      <protection locked="0"/>
    </xf>
    <xf numFmtId="3" fontId="7" fillId="2" borderId="4" xfId="0" applyNumberFormat="1" applyFont="1" applyFill="1" applyBorder="1" applyProtection="1">
      <protection locked="0"/>
    </xf>
    <xf numFmtId="0" fontId="6" fillId="2" borderId="9" xfId="0" applyFont="1" applyFill="1" applyBorder="1" applyAlignment="1" applyProtection="1">
      <alignment horizontal="left"/>
      <protection locked="0"/>
    </xf>
    <xf numFmtId="37" fontId="7" fillId="2" borderId="9" xfId="0" applyNumberFormat="1" applyFont="1" applyFill="1" applyBorder="1" applyProtection="1">
      <protection locked="0"/>
    </xf>
    <xf numFmtId="0" fontId="7" fillId="2" borderId="9" xfId="0" applyFont="1" applyFill="1" applyBorder="1" applyProtection="1">
      <protection locked="0"/>
    </xf>
    <xf numFmtId="3" fontId="7" fillId="2" borderId="9" xfId="0" applyNumberFormat="1" applyFont="1" applyFill="1" applyBorder="1" applyProtection="1">
      <protection locked="0"/>
    </xf>
    <xf numFmtId="5" fontId="34" fillId="2" borderId="24" xfId="0" applyNumberFormat="1" applyFont="1" applyFill="1" applyBorder="1" applyProtection="1"/>
    <xf numFmtId="166" fontId="35" fillId="2" borderId="13" xfId="1" applyNumberFormat="1" applyFont="1" applyFill="1" applyBorder="1"/>
    <xf numFmtId="166" fontId="35" fillId="2" borderId="11" xfId="1" applyNumberFormat="1" applyFont="1" applyFill="1" applyBorder="1"/>
    <xf numFmtId="166" fontId="35" fillId="2" borderId="12" xfId="1" applyNumberFormat="1" applyFont="1" applyFill="1" applyBorder="1"/>
    <xf numFmtId="0" fontId="6" fillId="2" borderId="11" xfId="0" applyFont="1" applyFill="1" applyBorder="1" applyProtection="1">
      <protection locked="0"/>
    </xf>
    <xf numFmtId="0" fontId="6" fillId="2" borderId="12" xfId="0" applyFont="1" applyFill="1" applyBorder="1" applyProtection="1">
      <protection locked="0"/>
    </xf>
    <xf numFmtId="0" fontId="6" fillId="2" borderId="2" xfId="0" applyFont="1" applyFill="1" applyBorder="1" applyAlignment="1" applyProtection="1">
      <alignment horizontal="left"/>
      <protection locked="0"/>
    </xf>
    <xf numFmtId="37" fontId="7" fillId="2" borderId="22" xfId="0" applyNumberFormat="1" applyFont="1" applyFill="1" applyBorder="1" applyProtection="1">
      <protection locked="0"/>
    </xf>
    <xf numFmtId="0" fontId="7" fillId="2" borderId="22" xfId="0" applyFont="1" applyFill="1" applyBorder="1" applyProtection="1">
      <protection locked="0"/>
    </xf>
    <xf numFmtId="3" fontId="7" fillId="2" borderId="22" xfId="0" applyNumberFormat="1" applyFont="1" applyFill="1" applyBorder="1" applyProtection="1">
      <protection locked="0"/>
    </xf>
    <xf numFmtId="0" fontId="6" fillId="2" borderId="0" xfId="0" applyFont="1" applyFill="1" applyBorder="1" applyAlignment="1" applyProtection="1">
      <alignment horizontal="left"/>
      <protection locked="0"/>
    </xf>
    <xf numFmtId="37" fontId="7" fillId="2" borderId="0" xfId="0" applyNumberFormat="1" applyFont="1" applyFill="1" applyBorder="1" applyProtection="1">
      <protection locked="0"/>
    </xf>
    <xf numFmtId="0" fontId="7" fillId="2" borderId="0" xfId="0" applyFont="1" applyFill="1" applyBorder="1" applyProtection="1">
      <protection locked="0"/>
    </xf>
    <xf numFmtId="3" fontId="7" fillId="2" borderId="0" xfId="0" applyNumberFormat="1" applyFont="1" applyFill="1" applyBorder="1" applyProtection="1">
      <protection locked="0"/>
    </xf>
    <xf numFmtId="3" fontId="4" fillId="0" borderId="12" xfId="0" applyNumberFormat="1" applyFont="1" applyFill="1" applyBorder="1" applyProtection="1">
      <protection locked="0"/>
    </xf>
    <xf numFmtId="0" fontId="26" fillId="0" borderId="9" xfId="0" applyFont="1" applyFill="1" applyBorder="1" applyProtection="1">
      <protection locked="0"/>
    </xf>
    <xf numFmtId="168" fontId="26" fillId="0" borderId="13" xfId="5" applyNumberFormat="1" applyFont="1" applyFill="1" applyBorder="1" applyProtection="1">
      <protection locked="0"/>
    </xf>
    <xf numFmtId="3" fontId="26" fillId="0" borderId="13" xfId="0" applyNumberFormat="1" applyFont="1" applyFill="1" applyBorder="1" applyProtection="1">
      <protection locked="0"/>
    </xf>
    <xf numFmtId="168" fontId="26" fillId="0" borderId="9" xfId="5" applyNumberFormat="1" applyFont="1" applyFill="1" applyBorder="1" applyProtection="1">
      <protection locked="0"/>
    </xf>
    <xf numFmtId="0" fontId="24" fillId="0" borderId="13" xfId="0" applyFont="1" applyFill="1" applyBorder="1" applyAlignment="1" applyProtection="1">
      <alignment horizontal="left"/>
      <protection locked="0"/>
    </xf>
    <xf numFmtId="37" fontId="25" fillId="2" borderId="12" xfId="0" applyNumberFormat="1" applyFont="1" applyFill="1" applyBorder="1" applyProtection="1">
      <protection locked="0"/>
    </xf>
    <xf numFmtId="3" fontId="25" fillId="2" borderId="12" xfId="0" applyNumberFormat="1" applyFont="1" applyFill="1" applyBorder="1" applyProtection="1">
      <protection locked="0"/>
    </xf>
    <xf numFmtId="3" fontId="4" fillId="0" borderId="13" xfId="0" applyNumberFormat="1" applyFont="1" applyFill="1" applyBorder="1" applyProtection="1">
      <protection locked="0"/>
    </xf>
    <xf numFmtId="0" fontId="4" fillId="0" borderId="0" xfId="0" applyFont="1" applyFill="1" applyBorder="1" applyProtection="1">
      <protection locked="0"/>
    </xf>
    <xf numFmtId="0" fontId="26" fillId="0" borderId="13" xfId="0" applyFont="1" applyFill="1" applyBorder="1" applyProtection="1">
      <protection locked="0"/>
    </xf>
    <xf numFmtId="3" fontId="26" fillId="0" borderId="9" xfId="0" applyNumberFormat="1" applyFont="1" applyFill="1" applyBorder="1" applyProtection="1">
      <protection locked="0"/>
    </xf>
    <xf numFmtId="3" fontId="26" fillId="0" borderId="12" xfId="0" applyNumberFormat="1" applyFont="1" applyFill="1" applyBorder="1" applyProtection="1">
      <protection locked="0"/>
    </xf>
    <xf numFmtId="3" fontId="4" fillId="0" borderId="11" xfId="0" applyNumberFormat="1" applyFont="1" applyFill="1" applyBorder="1" applyProtection="1">
      <protection locked="0"/>
    </xf>
    <xf numFmtId="3" fontId="4" fillId="0" borderId="0" xfId="0" applyNumberFormat="1" applyFont="1" applyFill="1" applyBorder="1" applyProtection="1">
      <protection locked="0"/>
    </xf>
    <xf numFmtId="0" fontId="4" fillId="0" borderId="12" xfId="0" applyFont="1" applyFill="1" applyBorder="1" applyProtection="1">
      <protection locked="0"/>
    </xf>
    <xf numFmtId="0" fontId="4" fillId="0" borderId="13" xfId="0" applyFont="1" applyFill="1" applyBorder="1" applyProtection="1">
      <protection locked="0"/>
    </xf>
    <xf numFmtId="37" fontId="7" fillId="2" borderId="11" xfId="0" applyNumberFormat="1" applyFont="1" applyFill="1" applyBorder="1" applyProtection="1">
      <protection locked="0"/>
    </xf>
    <xf numFmtId="37" fontId="7" fillId="2" borderId="12" xfId="0" applyNumberFormat="1" applyFont="1" applyFill="1" applyBorder="1" applyProtection="1">
      <protection locked="0"/>
    </xf>
    <xf numFmtId="168" fontId="27" fillId="0" borderId="0" xfId="5" applyNumberFormat="1" applyFont="1" applyFill="1" applyBorder="1"/>
    <xf numFmtId="0" fontId="0" fillId="0" borderId="12" xfId="0" applyFont="1" applyFill="1" applyBorder="1" applyAlignment="1">
      <alignment vertical="top"/>
    </xf>
    <xf numFmtId="0" fontId="0" fillId="0" borderId="12" xfId="0" applyFont="1" applyFill="1" applyBorder="1" applyAlignment="1">
      <alignment horizontal="left" vertical="top"/>
    </xf>
    <xf numFmtId="0" fontId="2" fillId="0" borderId="11" xfId="0" applyFont="1" applyFill="1" applyBorder="1" applyAlignment="1">
      <alignment vertical="top"/>
    </xf>
    <xf numFmtId="49" fontId="0" fillId="0" borderId="12" xfId="0" applyNumberFormat="1" applyFont="1" applyFill="1" applyBorder="1" applyAlignment="1">
      <alignment horizontal="right" vertical="top"/>
    </xf>
    <xf numFmtId="164" fontId="35" fillId="2" borderId="11" xfId="0" applyNumberFormat="1" applyFont="1" applyFill="1" applyBorder="1"/>
    <xf numFmtId="164" fontId="35" fillId="2" borderId="12" xfId="0" applyNumberFormat="1" applyFont="1" applyFill="1" applyBorder="1"/>
    <xf numFmtId="166" fontId="35" fillId="2" borderId="2" xfId="1" applyNumberFormat="1" applyFont="1" applyFill="1" applyBorder="1"/>
    <xf numFmtId="0" fontId="6" fillId="2" borderId="11"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0" fontId="6" fillId="2" borderId="8" xfId="0" applyFont="1" applyFill="1" applyBorder="1" applyAlignment="1" applyProtection="1">
      <alignment horizontal="left"/>
      <protection locked="0"/>
    </xf>
    <xf numFmtId="0" fontId="23" fillId="2" borderId="8" xfId="0" applyFont="1" applyFill="1" applyBorder="1" applyAlignment="1" applyProtection="1">
      <alignment horizontal="left"/>
      <protection locked="0"/>
    </xf>
    <xf numFmtId="37" fontId="25" fillId="2" borderId="13" xfId="0" applyNumberFormat="1" applyFont="1" applyFill="1" applyBorder="1" applyProtection="1">
      <protection locked="0"/>
    </xf>
    <xf numFmtId="3" fontId="25" fillId="2" borderId="13" xfId="0" applyNumberFormat="1" applyFont="1" applyFill="1" applyBorder="1" applyProtection="1">
      <protection locked="0"/>
    </xf>
    <xf numFmtId="0" fontId="0" fillId="2" borderId="6" xfId="0" applyFont="1" applyFill="1" applyBorder="1" applyAlignment="1">
      <alignment vertical="top"/>
    </xf>
    <xf numFmtId="0" fontId="2" fillId="2" borderId="3"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1" fillId="0" borderId="0" xfId="3" applyFont="1" applyAlignment="1" applyProtection="1">
      <alignment horizontal="left" wrapText="1"/>
    </xf>
    <xf numFmtId="0" fontId="21" fillId="0" borderId="0" xfId="3" applyFont="1" applyAlignment="1" applyProtection="1">
      <alignment horizontal="left" wrapText="1" indent="1"/>
    </xf>
    <xf numFmtId="0" fontId="15" fillId="0" borderId="0" xfId="3" applyAlignment="1">
      <alignment horizontal="left" wrapText="1" indent="1"/>
    </xf>
    <xf numFmtId="0" fontId="16" fillId="0" borderId="0" xfId="0" applyFont="1" applyAlignment="1" applyProtection="1">
      <alignment horizontal="left" wrapText="1" indent="1"/>
    </xf>
    <xf numFmtId="0" fontId="0" fillId="0" borderId="0" xfId="0" applyAlignment="1">
      <alignment horizontal="left" wrapText="1" inden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0" fillId="0" borderId="14" xfId="0" applyFill="1" applyBorder="1" applyAlignment="1">
      <alignment horizontal="center"/>
    </xf>
    <xf numFmtId="0" fontId="0" fillId="0" borderId="15" xfId="0" applyFill="1" applyBorder="1" applyAlignment="1">
      <alignment horizontal="center"/>
    </xf>
    <xf numFmtId="0" fontId="0" fillId="0" borderId="16" xfId="0" applyFill="1" applyBorder="1" applyAlignment="1">
      <alignment horizontal="center"/>
    </xf>
    <xf numFmtId="0" fontId="16" fillId="0" borderId="0" xfId="3" applyFont="1" applyAlignment="1" applyProtection="1">
      <alignment horizontal="left" wrapText="1" indent="1"/>
    </xf>
    <xf numFmtId="0" fontId="30" fillId="0" borderId="0" xfId="0" applyFont="1" applyAlignment="1">
      <alignment horizontal="left" wrapText="1" indent="1"/>
    </xf>
    <xf numFmtId="0" fontId="16" fillId="0" borderId="0" xfId="4" applyFont="1" applyAlignment="1" applyProtection="1">
      <alignment horizontal="left" wrapText="1" indent="1"/>
    </xf>
    <xf numFmtId="0" fontId="11" fillId="0" borderId="0" xfId="4" applyAlignment="1">
      <alignment horizontal="left" wrapText="1" indent="1"/>
    </xf>
    <xf numFmtId="0" fontId="22" fillId="0" borderId="0" xfId="3" applyFont="1" applyAlignment="1" applyProtection="1">
      <alignment horizontal="center"/>
    </xf>
    <xf numFmtId="0" fontId="15" fillId="0" borderId="0" xfId="3" applyAlignment="1"/>
    <xf numFmtId="0" fontId="30" fillId="0" borderId="0" xfId="4" applyFont="1" applyAlignment="1">
      <alignment horizontal="left" wrapText="1" indent="1"/>
    </xf>
  </cellXfs>
  <cellStyles count="8">
    <cellStyle name="Comma" xfId="5" builtinId="3"/>
    <cellStyle name="Currency" xfId="2" builtinId="4"/>
    <cellStyle name="Currency 2" xfId="7"/>
    <cellStyle name="Normal" xfId="0" builtinId="0"/>
    <cellStyle name="Normal 2" xfId="4"/>
    <cellStyle name="Normal 2 2" xfId="6"/>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73"/>
  <sheetViews>
    <sheetView tabSelected="1" workbookViewId="0"/>
  </sheetViews>
  <sheetFormatPr defaultRowHeight="15"/>
  <cols>
    <col min="1" max="1" width="39.7109375" customWidth="1"/>
    <col min="2" max="2" width="14.28515625" customWidth="1"/>
    <col min="3" max="3" width="9.28515625" bestFit="1" customWidth="1"/>
    <col min="4" max="7" width="11.28515625" bestFit="1" customWidth="1"/>
    <col min="8" max="8" width="11.5703125" bestFit="1" customWidth="1"/>
  </cols>
  <sheetData>
    <row r="1" spans="1:18" ht="15.75">
      <c r="A1" s="71" t="s">
        <v>146</v>
      </c>
      <c r="B1" s="72"/>
      <c r="C1" s="73"/>
      <c r="D1" s="74"/>
      <c r="E1" s="74"/>
      <c r="F1" s="75"/>
      <c r="G1" s="74"/>
      <c r="H1" s="76"/>
    </row>
    <row r="2" spans="1:18" ht="15.75">
      <c r="A2" s="72" t="s">
        <v>190</v>
      </c>
      <c r="B2" s="72"/>
      <c r="C2" s="73"/>
      <c r="D2" s="74"/>
      <c r="E2" s="74"/>
      <c r="F2" s="75"/>
      <c r="G2" s="74"/>
      <c r="H2" s="76"/>
    </row>
    <row r="3" spans="1:18">
      <c r="A3" s="73" t="s">
        <v>147</v>
      </c>
      <c r="B3" s="73"/>
      <c r="C3" s="73"/>
      <c r="D3" s="74"/>
      <c r="E3" s="74"/>
      <c r="F3" s="75"/>
      <c r="G3" s="74"/>
      <c r="H3" s="76"/>
    </row>
    <row r="4" spans="1:18" ht="15.75">
      <c r="A4" s="77"/>
      <c r="B4" s="73"/>
      <c r="C4" s="73"/>
      <c r="D4" s="74"/>
      <c r="E4" s="74"/>
      <c r="F4" s="75"/>
      <c r="G4" s="74"/>
      <c r="H4" s="76"/>
    </row>
    <row r="5" spans="1:18">
      <c r="A5" s="78" t="s">
        <v>148</v>
      </c>
      <c r="B5" s="73"/>
      <c r="C5" s="73"/>
      <c r="D5" s="74"/>
      <c r="E5" s="74"/>
      <c r="F5" s="75"/>
      <c r="G5" s="74"/>
      <c r="H5" s="76"/>
    </row>
    <row r="6" spans="1:18">
      <c r="A6" s="79"/>
      <c r="B6" s="73"/>
      <c r="C6" s="73"/>
      <c r="D6" s="74"/>
      <c r="E6" s="74"/>
      <c r="F6" s="75"/>
      <c r="G6" s="74"/>
      <c r="H6" s="76"/>
    </row>
    <row r="7" spans="1:18">
      <c r="A7" s="80"/>
      <c r="B7" s="80"/>
      <c r="C7" s="80"/>
      <c r="D7" s="81"/>
      <c r="E7" s="81"/>
      <c r="F7" s="82"/>
      <c r="G7" s="81"/>
      <c r="H7" s="83"/>
      <c r="J7" s="236"/>
      <c r="K7" s="236"/>
      <c r="L7" s="236"/>
      <c r="M7" s="236"/>
      <c r="N7" s="236"/>
      <c r="O7" s="236"/>
      <c r="P7" s="236"/>
    </row>
    <row r="8" spans="1:18" ht="26.25">
      <c r="A8" s="84" t="s">
        <v>149</v>
      </c>
      <c r="B8" s="85" t="s">
        <v>63</v>
      </c>
      <c r="C8" s="86" t="s">
        <v>44</v>
      </c>
      <c r="D8" s="87" t="s">
        <v>150</v>
      </c>
      <c r="E8" s="87" t="s">
        <v>151</v>
      </c>
      <c r="F8" s="88" t="s">
        <v>152</v>
      </c>
      <c r="G8" s="88" t="s">
        <v>153</v>
      </c>
      <c r="H8" s="89" t="s">
        <v>154</v>
      </c>
      <c r="N8" s="70"/>
    </row>
    <row r="9" spans="1:18">
      <c r="A9" s="492" t="s">
        <v>54</v>
      </c>
      <c r="B9" s="109" t="s">
        <v>45</v>
      </c>
      <c r="C9" s="424">
        <v>65</v>
      </c>
      <c r="D9" s="475">
        <v>77192.346109090911</v>
      </c>
      <c r="E9" s="475">
        <v>238531.38414545459</v>
      </c>
      <c r="F9" s="426">
        <v>135533.05740399376</v>
      </c>
      <c r="G9" s="475">
        <v>128850.25418181816</v>
      </c>
      <c r="H9" s="122"/>
      <c r="J9" s="235"/>
      <c r="K9" s="235"/>
      <c r="L9" s="235"/>
      <c r="M9" s="235"/>
      <c r="N9" s="235"/>
      <c r="O9" s="235"/>
      <c r="P9" s="235"/>
      <c r="Q9" s="234"/>
      <c r="R9" s="234"/>
    </row>
    <row r="10" spans="1:18">
      <c r="A10" s="493"/>
      <c r="B10" s="110" t="s">
        <v>46</v>
      </c>
      <c r="C10" s="428">
        <v>48</v>
      </c>
      <c r="D10" s="476">
        <v>60800.299527272735</v>
      </c>
      <c r="E10" s="476">
        <v>136350</v>
      </c>
      <c r="F10" s="430">
        <v>96694.478517613607</v>
      </c>
      <c r="G10" s="476">
        <v>92532.601186363638</v>
      </c>
      <c r="H10" s="477"/>
      <c r="J10" s="235"/>
      <c r="K10" s="235"/>
      <c r="L10" s="235"/>
      <c r="M10" s="235"/>
      <c r="N10" s="235"/>
      <c r="O10" s="235"/>
      <c r="P10" s="235"/>
      <c r="Q10" s="234"/>
      <c r="R10" s="234"/>
    </row>
    <row r="11" spans="1:18">
      <c r="A11" s="493"/>
      <c r="B11" s="110" t="s">
        <v>47</v>
      </c>
      <c r="C11" s="428">
        <v>26</v>
      </c>
      <c r="D11" s="476">
        <v>64613.356200000002</v>
      </c>
      <c r="E11" s="476">
        <v>122411.93940000002</v>
      </c>
      <c r="F11" s="430">
        <v>82601.740271328701</v>
      </c>
      <c r="G11" s="476">
        <v>76299.389959090913</v>
      </c>
      <c r="H11" s="477">
        <v>112220.3521378388</v>
      </c>
      <c r="J11" s="235"/>
      <c r="K11" s="235"/>
      <c r="L11" s="235"/>
      <c r="M11" s="235"/>
      <c r="N11" s="235"/>
      <c r="O11" s="235"/>
      <c r="P11" s="235"/>
      <c r="Q11" s="234"/>
      <c r="R11" s="234"/>
    </row>
    <row r="12" spans="1:18">
      <c r="A12" s="493"/>
      <c r="B12" s="110"/>
      <c r="C12" s="428"/>
      <c r="D12" s="428"/>
      <c r="E12" s="428"/>
      <c r="F12" s="430"/>
      <c r="G12" s="430"/>
      <c r="H12" s="477"/>
    </row>
    <row r="13" spans="1:18">
      <c r="A13" s="494"/>
      <c r="B13" s="116" t="s">
        <v>159</v>
      </c>
      <c r="C13" s="464">
        <v>2</v>
      </c>
      <c r="D13" s="464">
        <v>80800</v>
      </c>
      <c r="E13" s="464">
        <v>80800</v>
      </c>
      <c r="F13" s="465">
        <v>80800</v>
      </c>
      <c r="G13" s="465">
        <v>80800</v>
      </c>
      <c r="H13" s="477"/>
      <c r="J13" s="172"/>
      <c r="K13" s="172"/>
      <c r="L13" s="172"/>
      <c r="M13" s="172"/>
      <c r="N13" s="172"/>
      <c r="O13" s="172"/>
      <c r="P13" s="172"/>
      <c r="Q13" s="172"/>
    </row>
    <row r="14" spans="1:18">
      <c r="A14" s="112" t="s">
        <v>9</v>
      </c>
      <c r="B14" s="117" t="s">
        <v>45</v>
      </c>
      <c r="C14" s="330">
        <v>9</v>
      </c>
      <c r="D14" s="471">
        <v>91730.553300000014</v>
      </c>
      <c r="E14" s="471">
        <v>220766.71450909093</v>
      </c>
      <c r="F14" s="331">
        <v>159413.38856363637</v>
      </c>
      <c r="G14" s="471">
        <v>161169.42690000002</v>
      </c>
      <c r="H14" s="477"/>
      <c r="J14" s="176"/>
      <c r="K14" s="176"/>
      <c r="L14" s="176"/>
      <c r="M14" s="176"/>
      <c r="N14" s="176"/>
      <c r="O14" s="176"/>
      <c r="P14" s="176"/>
      <c r="Q14" s="176"/>
    </row>
    <row r="15" spans="1:18">
      <c r="A15" s="113">
        <v>1150</v>
      </c>
      <c r="B15" s="118" t="s">
        <v>46</v>
      </c>
      <c r="C15" s="467">
        <v>9</v>
      </c>
      <c r="D15" s="458">
        <v>101872.35719999998</v>
      </c>
      <c r="E15" s="458">
        <v>132550.38</v>
      </c>
      <c r="F15" s="472">
        <v>120900.74710000001</v>
      </c>
      <c r="G15" s="458">
        <v>124119.5868</v>
      </c>
      <c r="H15" s="477"/>
      <c r="J15" s="176"/>
      <c r="K15" s="176"/>
      <c r="L15" s="176"/>
      <c r="M15" s="176"/>
      <c r="N15" s="176"/>
      <c r="O15" s="176"/>
      <c r="P15" s="176"/>
      <c r="Q15" s="176"/>
    </row>
    <row r="16" spans="1:18">
      <c r="A16" s="114">
        <v>1.0103</v>
      </c>
      <c r="B16" s="118" t="s">
        <v>47</v>
      </c>
      <c r="C16" s="467">
        <v>2</v>
      </c>
      <c r="D16" s="458">
        <v>117311.4495</v>
      </c>
      <c r="E16" s="458">
        <v>122411.93940000002</v>
      </c>
      <c r="F16" s="472">
        <v>119861.69445000001</v>
      </c>
      <c r="G16" s="458">
        <v>119861.69445000001</v>
      </c>
      <c r="H16" s="477">
        <v>138127.53049363638</v>
      </c>
      <c r="J16" s="176"/>
      <c r="K16" s="176"/>
      <c r="L16" s="176"/>
      <c r="M16" s="176"/>
      <c r="N16" s="176"/>
      <c r="O16" s="176"/>
      <c r="P16" s="176"/>
      <c r="Q16" s="176"/>
    </row>
    <row r="17" spans="1:17">
      <c r="A17" s="114">
        <v>45.060099999999998</v>
      </c>
      <c r="B17" s="118"/>
      <c r="C17" s="467"/>
      <c r="D17" s="473"/>
      <c r="E17" s="473"/>
      <c r="F17" s="472"/>
      <c r="G17" s="458"/>
      <c r="H17" s="477"/>
    </row>
    <row r="18" spans="1:17">
      <c r="A18" s="115"/>
      <c r="B18" s="119" t="s">
        <v>159</v>
      </c>
      <c r="C18" s="459"/>
      <c r="D18" s="474"/>
      <c r="E18" s="474"/>
      <c r="F18" s="334"/>
      <c r="G18" s="466"/>
      <c r="H18" s="477"/>
    </row>
    <row r="19" spans="1:17">
      <c r="A19" s="53" t="s">
        <v>2</v>
      </c>
      <c r="B19" s="117" t="s">
        <v>45</v>
      </c>
      <c r="C19" s="330">
        <v>7</v>
      </c>
      <c r="D19" s="471">
        <v>118860.90610909092</v>
      </c>
      <c r="E19" s="471">
        <v>238531.38414545459</v>
      </c>
      <c r="F19" s="331">
        <v>174595.19044675326</v>
      </c>
      <c r="G19" s="471">
        <v>165836.10894545453</v>
      </c>
      <c r="H19" s="477"/>
      <c r="J19" s="177"/>
      <c r="K19" s="177"/>
      <c r="L19" s="177"/>
      <c r="M19" s="177"/>
      <c r="N19" s="177"/>
      <c r="O19" s="177"/>
      <c r="P19" s="177"/>
      <c r="Q19" s="177"/>
    </row>
    <row r="20" spans="1:17">
      <c r="A20" s="62">
        <v>1170</v>
      </c>
      <c r="B20" s="118" t="s">
        <v>46</v>
      </c>
      <c r="C20" s="467">
        <v>5</v>
      </c>
      <c r="D20" s="458">
        <v>80661.685090909086</v>
      </c>
      <c r="E20" s="458">
        <v>118718.30879999998</v>
      </c>
      <c r="F20" s="472">
        <v>103278.11413090907</v>
      </c>
      <c r="G20" s="458">
        <v>104462.09819999999</v>
      </c>
      <c r="H20" s="477"/>
      <c r="J20" s="177"/>
      <c r="K20" s="177"/>
      <c r="L20" s="177"/>
      <c r="M20" s="177"/>
      <c r="N20" s="177"/>
      <c r="O20" s="177"/>
      <c r="P20" s="177"/>
      <c r="Q20" s="177"/>
    </row>
    <row r="21" spans="1:17">
      <c r="A21" s="61">
        <v>14.030099999999999</v>
      </c>
      <c r="B21" s="118" t="s">
        <v>47</v>
      </c>
      <c r="C21" s="467">
        <v>2</v>
      </c>
      <c r="D21" s="458">
        <v>95174.580763636361</v>
      </c>
      <c r="E21" s="458">
        <v>98975.522945454548</v>
      </c>
      <c r="F21" s="472">
        <v>97075.051854545454</v>
      </c>
      <c r="G21" s="458">
        <v>97075.051854545454</v>
      </c>
      <c r="H21" s="477">
        <v>138050.50053506493</v>
      </c>
      <c r="J21" s="177"/>
      <c r="K21" s="177"/>
      <c r="L21" s="177"/>
      <c r="M21" s="177"/>
      <c r="N21" s="177"/>
      <c r="O21" s="177"/>
      <c r="P21" s="177"/>
      <c r="Q21" s="177"/>
    </row>
    <row r="22" spans="1:17">
      <c r="A22" s="61"/>
      <c r="B22" s="118"/>
      <c r="C22" s="467"/>
      <c r="D22" s="473"/>
      <c r="E22" s="473"/>
      <c r="F22" s="472"/>
      <c r="G22" s="458"/>
      <c r="H22" s="477"/>
    </row>
    <row r="23" spans="1:17">
      <c r="A23" s="55"/>
      <c r="B23" s="119" t="s">
        <v>158</v>
      </c>
      <c r="C23" s="333"/>
      <c r="D23" s="474"/>
      <c r="E23" s="474"/>
      <c r="F23" s="334"/>
      <c r="G23" s="466"/>
      <c r="H23" s="477"/>
    </row>
    <row r="24" spans="1:17">
      <c r="A24" s="53" t="s">
        <v>3</v>
      </c>
      <c r="B24" s="117" t="s">
        <v>45</v>
      </c>
      <c r="C24" s="330">
        <v>8</v>
      </c>
      <c r="D24" s="471">
        <v>114790.93298181819</v>
      </c>
      <c r="E24" s="471">
        <v>155283.18831</v>
      </c>
      <c r="F24" s="331">
        <v>128523.11427511364</v>
      </c>
      <c r="G24" s="471">
        <v>127550.92545000001</v>
      </c>
      <c r="H24" s="477"/>
      <c r="J24" s="178"/>
      <c r="K24" s="178"/>
      <c r="L24" s="178"/>
      <c r="M24" s="178"/>
      <c r="N24" s="178"/>
      <c r="O24" s="178"/>
      <c r="P24" s="178"/>
      <c r="Q24" s="178"/>
    </row>
    <row r="25" spans="1:17">
      <c r="A25" s="62">
        <v>1200</v>
      </c>
      <c r="B25" s="118" t="s">
        <v>46</v>
      </c>
      <c r="C25" s="467">
        <v>5</v>
      </c>
      <c r="D25" s="458">
        <v>60800.299527272735</v>
      </c>
      <c r="E25" s="458">
        <v>136350</v>
      </c>
      <c r="F25" s="472">
        <v>98017.59726000001</v>
      </c>
      <c r="G25" s="458">
        <v>97680.321899999995</v>
      </c>
      <c r="H25" s="477"/>
      <c r="J25" s="178"/>
      <c r="K25" s="178"/>
      <c r="L25" s="178"/>
      <c r="M25" s="178"/>
      <c r="N25" s="178"/>
      <c r="O25" s="178"/>
      <c r="P25" s="178"/>
      <c r="Q25" s="178"/>
    </row>
    <row r="26" spans="1:17">
      <c r="A26" s="61">
        <v>1.1102000000000001</v>
      </c>
      <c r="B26" s="118" t="s">
        <v>47</v>
      </c>
      <c r="C26" s="467">
        <v>1</v>
      </c>
      <c r="D26" s="458">
        <v>80800.0101</v>
      </c>
      <c r="E26" s="458">
        <v>80800.0101</v>
      </c>
      <c r="F26" s="472">
        <v>80800.0101</v>
      </c>
      <c r="G26" s="458">
        <v>80800.0101</v>
      </c>
      <c r="H26" s="477">
        <v>114219.49361435066</v>
      </c>
      <c r="J26" s="178"/>
      <c r="K26" s="178"/>
      <c r="L26" s="178"/>
      <c r="M26" s="178"/>
      <c r="N26" s="178"/>
      <c r="O26" s="178"/>
      <c r="P26" s="178"/>
      <c r="Q26" s="178"/>
    </row>
    <row r="27" spans="1:17">
      <c r="A27" s="61">
        <v>1.1201000000000001</v>
      </c>
      <c r="B27" s="118"/>
      <c r="C27" s="467"/>
      <c r="D27" s="473"/>
      <c r="E27" s="473"/>
      <c r="F27" s="472"/>
      <c r="G27" s="458"/>
      <c r="H27" s="477"/>
    </row>
    <row r="28" spans="1:17">
      <c r="A28" s="55"/>
      <c r="B28" s="119" t="s">
        <v>158</v>
      </c>
      <c r="C28" s="333">
        <v>1</v>
      </c>
      <c r="D28" s="470">
        <v>80800</v>
      </c>
      <c r="E28" s="470">
        <v>80800</v>
      </c>
      <c r="F28" s="470">
        <v>80800</v>
      </c>
      <c r="G28" s="470">
        <v>80800</v>
      </c>
      <c r="H28" s="477"/>
    </row>
    <row r="29" spans="1:17">
      <c r="A29" s="53" t="s">
        <v>1</v>
      </c>
      <c r="B29" s="117" t="s">
        <v>45</v>
      </c>
      <c r="C29" s="330">
        <v>5</v>
      </c>
      <c r="D29" s="471">
        <v>94138.717418181812</v>
      </c>
      <c r="E29" s="471">
        <v>140035.44960000002</v>
      </c>
      <c r="F29" s="331">
        <v>116862.63984</v>
      </c>
      <c r="G29" s="471">
        <v>111038.16780000001</v>
      </c>
      <c r="H29" s="477"/>
      <c r="J29" s="179"/>
      <c r="K29" s="179"/>
      <c r="L29" s="179"/>
      <c r="M29" s="179"/>
      <c r="N29" s="179"/>
      <c r="O29" s="179"/>
      <c r="P29" s="179"/>
      <c r="Q29" s="179"/>
    </row>
    <row r="30" spans="1:17">
      <c r="A30" s="62">
        <v>1240</v>
      </c>
      <c r="B30" s="118" t="s">
        <v>46</v>
      </c>
      <c r="C30" s="467">
        <v>0</v>
      </c>
      <c r="D30" s="458">
        <v>0</v>
      </c>
      <c r="E30" s="458">
        <v>0</v>
      </c>
      <c r="F30" s="472">
        <v>0</v>
      </c>
      <c r="G30" s="458">
        <v>0</v>
      </c>
      <c r="H30" s="477"/>
    </row>
    <row r="31" spans="1:17">
      <c r="A31" s="61">
        <v>1.0901000000000001</v>
      </c>
      <c r="B31" s="118" t="s">
        <v>47</v>
      </c>
      <c r="C31" s="467">
        <v>1</v>
      </c>
      <c r="D31" s="458">
        <v>69861.773454545473</v>
      </c>
      <c r="E31" s="458">
        <v>69861.773454545473</v>
      </c>
      <c r="F31" s="472">
        <v>69861.773454545473</v>
      </c>
      <c r="G31" s="458">
        <v>69861.773454545473</v>
      </c>
      <c r="H31" s="477">
        <v>109029.1621090909</v>
      </c>
      <c r="J31" s="179"/>
      <c r="K31" s="179"/>
      <c r="L31" s="179"/>
      <c r="M31" s="179"/>
      <c r="N31" s="179"/>
      <c r="O31" s="179"/>
      <c r="P31" s="179"/>
      <c r="Q31" s="179"/>
    </row>
    <row r="32" spans="1:17">
      <c r="A32" s="61"/>
      <c r="B32" s="118"/>
      <c r="C32" s="467"/>
      <c r="D32" s="473"/>
      <c r="E32" s="473"/>
      <c r="F32" s="472"/>
      <c r="G32" s="458"/>
      <c r="H32" s="477"/>
    </row>
    <row r="33" spans="1:17">
      <c r="A33" s="55"/>
      <c r="B33" s="119" t="s">
        <v>158</v>
      </c>
      <c r="C33" s="333"/>
      <c r="D33" s="474"/>
      <c r="E33" s="474"/>
      <c r="F33" s="334"/>
      <c r="G33" s="466"/>
      <c r="H33" s="477"/>
    </row>
    <row r="34" spans="1:17">
      <c r="A34" s="53" t="s">
        <v>5</v>
      </c>
      <c r="B34" s="117" t="s">
        <v>45</v>
      </c>
      <c r="C34" s="330">
        <v>8</v>
      </c>
      <c r="D34" s="471">
        <v>77192.346109090911</v>
      </c>
      <c r="E34" s="471">
        <v>205874.71625454549</v>
      </c>
      <c r="F34" s="331">
        <v>126397.18752210819</v>
      </c>
      <c r="G34" s="471">
        <v>121473.22336363638</v>
      </c>
      <c r="H34" s="477"/>
      <c r="J34" s="180"/>
      <c r="K34" s="180"/>
      <c r="L34" s="180"/>
      <c r="M34" s="180"/>
      <c r="N34" s="180"/>
      <c r="O34" s="180"/>
      <c r="P34" s="180"/>
      <c r="Q34" s="180"/>
    </row>
    <row r="35" spans="1:17">
      <c r="A35" s="62">
        <v>1840</v>
      </c>
      <c r="B35" s="118" t="s">
        <v>46</v>
      </c>
      <c r="C35" s="467">
        <v>3</v>
      </c>
      <c r="D35" s="458">
        <v>70930.162472727301</v>
      </c>
      <c r="E35" s="458">
        <v>123954.54545454546</v>
      </c>
      <c r="F35" s="472">
        <v>93314.171781818193</v>
      </c>
      <c r="G35" s="458">
        <v>85057.807418181823</v>
      </c>
      <c r="H35" s="477"/>
      <c r="J35" s="180"/>
      <c r="K35" s="180"/>
      <c r="L35" s="180"/>
      <c r="M35" s="180"/>
      <c r="N35" s="180"/>
      <c r="O35" s="180"/>
      <c r="P35" s="180"/>
      <c r="Q35" s="180"/>
    </row>
    <row r="36" spans="1:17">
      <c r="A36" s="61">
        <v>26.0702</v>
      </c>
      <c r="B36" s="118" t="s">
        <v>47</v>
      </c>
      <c r="C36" s="467">
        <v>0</v>
      </c>
      <c r="D36" s="458">
        <v>0</v>
      </c>
      <c r="E36" s="458">
        <v>0</v>
      </c>
      <c r="F36" s="472">
        <v>0</v>
      </c>
      <c r="G36" s="458">
        <v>0</v>
      </c>
      <c r="H36" s="477">
        <v>117374.54686566546</v>
      </c>
      <c r="J36" s="173"/>
      <c r="K36" s="173"/>
      <c r="L36" s="173"/>
      <c r="M36" s="173"/>
      <c r="N36" s="173"/>
      <c r="O36" s="173"/>
      <c r="P36" s="173"/>
      <c r="Q36" s="173"/>
    </row>
    <row r="37" spans="1:17">
      <c r="A37" s="61">
        <v>1.1105</v>
      </c>
      <c r="B37" s="118"/>
      <c r="C37" s="467"/>
      <c r="D37" s="473"/>
      <c r="E37" s="473"/>
      <c r="F37" s="472"/>
      <c r="G37" s="458"/>
      <c r="H37" s="477"/>
    </row>
    <row r="38" spans="1:17">
      <c r="A38" s="55"/>
      <c r="B38" s="119" t="s">
        <v>158</v>
      </c>
      <c r="C38" s="333"/>
      <c r="D38" s="474"/>
      <c r="E38" s="474"/>
      <c r="F38" s="334"/>
      <c r="G38" s="466"/>
      <c r="H38" s="477"/>
    </row>
    <row r="39" spans="1:17">
      <c r="A39" s="53" t="s">
        <v>10</v>
      </c>
      <c r="B39" s="117" t="s">
        <v>45</v>
      </c>
      <c r="C39" s="330">
        <v>3</v>
      </c>
      <c r="D39" s="471">
        <v>97019.71854545454</v>
      </c>
      <c r="E39" s="471">
        <v>131775.68061818182</v>
      </c>
      <c r="F39" s="331">
        <v>115238.35930909093</v>
      </c>
      <c r="G39" s="471">
        <v>116919.67876363637</v>
      </c>
      <c r="H39" s="477"/>
      <c r="J39" s="181"/>
      <c r="K39" s="181"/>
      <c r="L39" s="181"/>
      <c r="M39" s="181"/>
      <c r="N39" s="181"/>
      <c r="O39" s="181"/>
      <c r="P39" s="181"/>
      <c r="Q39" s="181"/>
    </row>
    <row r="40" spans="1:17">
      <c r="A40" s="62">
        <v>1960</v>
      </c>
      <c r="B40" s="118" t="s">
        <v>46</v>
      </c>
      <c r="C40" s="467">
        <v>3</v>
      </c>
      <c r="D40" s="458">
        <v>78929.792181818193</v>
      </c>
      <c r="E40" s="458">
        <v>124786.03254545454</v>
      </c>
      <c r="F40" s="472">
        <v>101949.2944090909</v>
      </c>
      <c r="G40" s="458">
        <v>102132.0585</v>
      </c>
      <c r="H40" s="477"/>
      <c r="J40" s="181"/>
      <c r="K40" s="181"/>
      <c r="L40" s="181"/>
      <c r="M40" s="181"/>
      <c r="N40" s="181"/>
      <c r="O40" s="181"/>
      <c r="P40" s="181"/>
      <c r="Q40" s="181"/>
    </row>
    <row r="41" spans="1:17">
      <c r="A41" s="61">
        <v>1.1001000000000001</v>
      </c>
      <c r="B41" s="118" t="s">
        <v>47</v>
      </c>
      <c r="C41" s="467">
        <v>1</v>
      </c>
      <c r="D41" s="458">
        <v>80800.0101</v>
      </c>
      <c r="E41" s="458">
        <v>80800.0101</v>
      </c>
      <c r="F41" s="472">
        <v>80800.0101</v>
      </c>
      <c r="G41" s="458">
        <v>80800.0101</v>
      </c>
      <c r="H41" s="477">
        <v>104623.2816077922</v>
      </c>
      <c r="J41" s="181"/>
      <c r="K41" s="181"/>
      <c r="L41" s="181"/>
      <c r="M41" s="181"/>
      <c r="N41" s="181"/>
      <c r="O41" s="181"/>
      <c r="P41" s="181"/>
      <c r="Q41" s="181"/>
    </row>
    <row r="42" spans="1:17">
      <c r="A42" s="61"/>
      <c r="B42" s="118"/>
      <c r="C42" s="467"/>
      <c r="D42" s="473"/>
      <c r="E42" s="473"/>
      <c r="F42" s="472"/>
      <c r="G42" s="458"/>
      <c r="H42" s="477"/>
    </row>
    <row r="43" spans="1:17">
      <c r="A43" s="55"/>
      <c r="B43" s="119" t="s">
        <v>158</v>
      </c>
      <c r="C43" s="459">
        <v>1</v>
      </c>
      <c r="D43" s="470">
        <v>80800</v>
      </c>
      <c r="E43" s="470">
        <v>80800</v>
      </c>
      <c r="F43" s="470">
        <v>80800</v>
      </c>
      <c r="G43" s="470">
        <v>80800</v>
      </c>
      <c r="H43" s="477"/>
    </row>
    <row r="44" spans="1:17">
      <c r="A44" s="53" t="s">
        <v>6</v>
      </c>
      <c r="B44" s="117" t="s">
        <v>45</v>
      </c>
      <c r="C44" s="330">
        <v>3</v>
      </c>
      <c r="D44" s="471">
        <v>79544.226599999995</v>
      </c>
      <c r="E44" s="471">
        <v>151688.6312727273</v>
      </c>
      <c r="F44" s="331">
        <v>103713.96365454547</v>
      </c>
      <c r="G44" s="471">
        <v>79909.033090909084</v>
      </c>
      <c r="H44" s="477"/>
      <c r="J44" s="182"/>
      <c r="K44" s="182"/>
      <c r="L44" s="182"/>
      <c r="M44" s="182"/>
      <c r="N44" s="182"/>
      <c r="O44" s="182"/>
      <c r="P44" s="182"/>
      <c r="Q44" s="182"/>
    </row>
    <row r="45" spans="1:17">
      <c r="A45" s="62">
        <v>8345</v>
      </c>
      <c r="B45" s="118" t="s">
        <v>46</v>
      </c>
      <c r="C45" s="467">
        <v>10</v>
      </c>
      <c r="D45" s="458">
        <v>70615.028699999995</v>
      </c>
      <c r="E45" s="458">
        <v>120029.1777</v>
      </c>
      <c r="F45" s="472">
        <v>79125.241230000014</v>
      </c>
      <c r="G45" s="458">
        <v>75141.621450000006</v>
      </c>
      <c r="H45" s="477"/>
      <c r="J45" s="182"/>
      <c r="K45" s="182"/>
      <c r="L45" s="182"/>
      <c r="M45" s="182"/>
      <c r="N45" s="182"/>
      <c r="O45" s="182"/>
      <c r="P45" s="182"/>
      <c r="Q45" s="182"/>
    </row>
    <row r="46" spans="1:17">
      <c r="A46" s="61">
        <v>19.010100000000001</v>
      </c>
      <c r="B46" s="118" t="s">
        <v>47</v>
      </c>
      <c r="C46" s="467">
        <v>5</v>
      </c>
      <c r="D46" s="458">
        <v>64613.356200000002</v>
      </c>
      <c r="E46" s="458">
        <v>76507.439400000003</v>
      </c>
      <c r="F46" s="472">
        <v>70680.283330909107</v>
      </c>
      <c r="G46" s="458">
        <v>68856.75</v>
      </c>
      <c r="H46" s="477">
        <v>80877.539995454557</v>
      </c>
      <c r="J46" s="182"/>
      <c r="K46" s="182"/>
      <c r="L46" s="182"/>
      <c r="M46" s="182"/>
      <c r="N46" s="182"/>
      <c r="O46" s="182"/>
      <c r="P46" s="182"/>
      <c r="Q46" s="182"/>
    </row>
    <row r="47" spans="1:17">
      <c r="A47" s="61">
        <v>19.0701</v>
      </c>
      <c r="B47" s="118"/>
      <c r="C47" s="467"/>
      <c r="D47" s="473"/>
      <c r="E47" s="473"/>
      <c r="F47" s="472"/>
      <c r="G47" s="458"/>
      <c r="H47" s="477"/>
    </row>
    <row r="48" spans="1:17">
      <c r="A48" s="55"/>
      <c r="B48" s="119" t="s">
        <v>158</v>
      </c>
      <c r="C48" s="459"/>
      <c r="D48" s="460"/>
      <c r="E48" s="460"/>
      <c r="F48" s="460"/>
      <c r="G48" s="461"/>
      <c r="H48" s="477"/>
    </row>
    <row r="49" spans="1:17">
      <c r="A49" s="53" t="s">
        <v>4</v>
      </c>
      <c r="B49" s="117" t="s">
        <v>45</v>
      </c>
      <c r="C49" s="330">
        <v>8</v>
      </c>
      <c r="D49" s="471">
        <v>90207.573381818176</v>
      </c>
      <c r="E49" s="471">
        <v>188620.77240000002</v>
      </c>
      <c r="F49" s="331">
        <v>140029.53283636365</v>
      </c>
      <c r="G49" s="471">
        <v>132637.95801818185</v>
      </c>
      <c r="H49" s="477"/>
      <c r="J49" s="183"/>
      <c r="K49" s="183"/>
      <c r="L49" s="183"/>
      <c r="M49" s="183"/>
      <c r="N49" s="183"/>
      <c r="O49" s="183"/>
      <c r="P49" s="183"/>
      <c r="Q49" s="183"/>
    </row>
    <row r="50" spans="1:17">
      <c r="A50" s="62">
        <v>2210</v>
      </c>
      <c r="B50" s="118" t="s">
        <v>46</v>
      </c>
      <c r="C50" s="467">
        <v>5</v>
      </c>
      <c r="D50" s="458">
        <v>76413.11825454545</v>
      </c>
      <c r="E50" s="458">
        <v>125367.62727272726</v>
      </c>
      <c r="F50" s="472">
        <v>97919.787207272733</v>
      </c>
      <c r="G50" s="458">
        <v>87384.88047272728</v>
      </c>
      <c r="H50" s="477"/>
      <c r="J50" s="183"/>
      <c r="K50" s="183"/>
      <c r="L50" s="183"/>
      <c r="M50" s="183"/>
      <c r="N50" s="183"/>
      <c r="O50" s="183"/>
      <c r="P50" s="183"/>
      <c r="Q50" s="183"/>
    </row>
    <row r="51" spans="1:17">
      <c r="A51" s="61">
        <v>1.1103000000000001</v>
      </c>
      <c r="B51" s="118" t="s">
        <v>47</v>
      </c>
      <c r="C51" s="467">
        <v>3</v>
      </c>
      <c r="D51" s="458">
        <v>76321.590218181809</v>
      </c>
      <c r="E51" s="458">
        <v>112636.10716363638</v>
      </c>
      <c r="F51" s="472">
        <v>89166.355200000005</v>
      </c>
      <c r="G51" s="458">
        <v>78541.368218181829</v>
      </c>
      <c r="H51" s="477">
        <v>117333.39152045456</v>
      </c>
      <c r="J51" s="183"/>
      <c r="K51" s="183"/>
      <c r="L51" s="183"/>
      <c r="M51" s="183"/>
      <c r="N51" s="183"/>
      <c r="O51" s="183"/>
      <c r="P51" s="183"/>
      <c r="Q51" s="183"/>
    </row>
    <row r="52" spans="1:17">
      <c r="A52" s="61"/>
      <c r="B52" s="118"/>
      <c r="C52" s="467"/>
      <c r="D52" s="473"/>
      <c r="E52" s="473"/>
      <c r="F52" s="472"/>
      <c r="G52" s="458"/>
      <c r="H52" s="477"/>
    </row>
    <row r="53" spans="1:17">
      <c r="A53" s="55"/>
      <c r="B53" s="119" t="s">
        <v>158</v>
      </c>
      <c r="C53" s="333"/>
      <c r="D53" s="474"/>
      <c r="E53" s="474"/>
      <c r="F53" s="334"/>
      <c r="G53" s="466"/>
      <c r="H53" s="477"/>
    </row>
    <row r="54" spans="1:17">
      <c r="A54" s="53" t="s">
        <v>136</v>
      </c>
      <c r="B54" s="117" t="s">
        <v>45</v>
      </c>
      <c r="C54" s="330">
        <v>1</v>
      </c>
      <c r="D54" s="471">
        <v>173718.92389090906</v>
      </c>
      <c r="E54" s="471">
        <v>173718.92389090906</v>
      </c>
      <c r="F54" s="331">
        <v>173718.92389090906</v>
      </c>
      <c r="G54" s="471">
        <v>173718.92389090906</v>
      </c>
      <c r="H54" s="477"/>
      <c r="J54" s="184"/>
      <c r="K54" s="184"/>
      <c r="L54" s="184"/>
      <c r="M54" s="184"/>
      <c r="N54" s="184"/>
      <c r="O54" s="184"/>
      <c r="P54" s="184"/>
      <c r="Q54" s="184"/>
    </row>
    <row r="55" spans="1:17">
      <c r="A55" s="62">
        <v>1600</v>
      </c>
      <c r="B55" s="118" t="s">
        <v>46</v>
      </c>
      <c r="C55" s="467">
        <v>2</v>
      </c>
      <c r="D55" s="458">
        <v>74657.442599999995</v>
      </c>
      <c r="E55" s="458">
        <v>85272.380999999994</v>
      </c>
      <c r="F55" s="472">
        <v>79964.911800000002</v>
      </c>
      <c r="G55" s="458">
        <v>79964.911800000002</v>
      </c>
      <c r="H55" s="477"/>
      <c r="J55" s="184"/>
      <c r="K55" s="184"/>
      <c r="L55" s="184"/>
      <c r="M55" s="184"/>
      <c r="N55" s="184"/>
      <c r="O55" s="184"/>
      <c r="P55" s="184"/>
      <c r="Q55" s="184"/>
    </row>
    <row r="56" spans="1:17">
      <c r="A56" s="61">
        <v>19.0901</v>
      </c>
      <c r="B56" s="118" t="s">
        <v>47</v>
      </c>
      <c r="C56" s="467">
        <v>3</v>
      </c>
      <c r="D56" s="458">
        <v>73447.199999999997</v>
      </c>
      <c r="E56" s="458">
        <v>76277.189700000003</v>
      </c>
      <c r="F56" s="472">
        <v>75330.708600000013</v>
      </c>
      <c r="G56" s="458">
        <v>76267.736100000009</v>
      </c>
      <c r="H56" s="477">
        <v>93273.478881818184</v>
      </c>
      <c r="J56" s="184"/>
      <c r="K56" s="184"/>
      <c r="L56" s="184"/>
      <c r="M56" s="184"/>
      <c r="N56" s="184"/>
      <c r="O56" s="184"/>
      <c r="P56" s="184"/>
      <c r="Q56" s="184"/>
    </row>
    <row r="57" spans="1:17">
      <c r="A57" s="61"/>
      <c r="B57" s="118"/>
      <c r="C57" s="467"/>
      <c r="D57" s="473"/>
      <c r="E57" s="473"/>
      <c r="F57" s="472"/>
      <c r="G57" s="458"/>
      <c r="H57" s="477"/>
    </row>
    <row r="58" spans="1:17">
      <c r="A58" s="55"/>
      <c r="B58" s="119" t="s">
        <v>158</v>
      </c>
      <c r="C58" s="459"/>
      <c r="D58" s="460"/>
      <c r="E58" s="460"/>
      <c r="F58" s="460"/>
      <c r="G58" s="461"/>
      <c r="H58" s="477"/>
    </row>
    <row r="59" spans="1:17">
      <c r="A59" s="53" t="s">
        <v>11</v>
      </c>
      <c r="B59" s="117" t="s">
        <v>45</v>
      </c>
      <c r="C59" s="330">
        <v>3</v>
      </c>
      <c r="D59" s="471">
        <v>98312.349600000001</v>
      </c>
      <c r="E59" s="471">
        <v>110011.36139999999</v>
      </c>
      <c r="F59" s="331">
        <v>106045.03080000001</v>
      </c>
      <c r="G59" s="471">
        <v>109811.3814</v>
      </c>
      <c r="H59" s="477"/>
      <c r="J59" s="185"/>
      <c r="K59" s="185"/>
      <c r="L59" s="185"/>
      <c r="M59" s="185"/>
      <c r="N59" s="185"/>
      <c r="O59" s="185"/>
      <c r="P59" s="185"/>
      <c r="Q59" s="185"/>
    </row>
    <row r="60" spans="1:17">
      <c r="A60" s="62">
        <v>1990</v>
      </c>
      <c r="B60" s="118" t="s">
        <v>46</v>
      </c>
      <c r="C60" s="467">
        <v>4</v>
      </c>
      <c r="D60" s="458">
        <v>66961.848600000012</v>
      </c>
      <c r="E60" s="458">
        <v>85237.111800000013</v>
      </c>
      <c r="F60" s="472">
        <v>72802.458695454552</v>
      </c>
      <c r="G60" s="458">
        <v>69505.437190909099</v>
      </c>
      <c r="H60" s="477"/>
      <c r="J60" s="185"/>
      <c r="K60" s="185"/>
      <c r="L60" s="185"/>
      <c r="M60" s="185"/>
      <c r="N60" s="185"/>
      <c r="O60" s="185"/>
      <c r="P60" s="185"/>
      <c r="Q60" s="185"/>
    </row>
    <row r="61" spans="1:17">
      <c r="A61" s="61">
        <v>3.0101</v>
      </c>
      <c r="B61" s="118" t="s">
        <v>47</v>
      </c>
      <c r="C61" s="467">
        <v>3</v>
      </c>
      <c r="D61" s="458">
        <v>67828.489199999996</v>
      </c>
      <c r="E61" s="458">
        <v>90139.745454545453</v>
      </c>
      <c r="F61" s="472">
        <v>80790.173618181812</v>
      </c>
      <c r="G61" s="458">
        <v>84402.286200000002</v>
      </c>
      <c r="H61" s="477">
        <v>85171.544803636367</v>
      </c>
      <c r="J61" s="185"/>
      <c r="K61" s="185"/>
      <c r="L61" s="185"/>
      <c r="M61" s="185"/>
      <c r="N61" s="185"/>
      <c r="O61" s="185"/>
      <c r="P61" s="185"/>
      <c r="Q61" s="185"/>
    </row>
    <row r="62" spans="1:17">
      <c r="A62" s="61">
        <v>3.0506000000000002</v>
      </c>
      <c r="B62" s="118"/>
      <c r="C62" s="467"/>
      <c r="D62" s="473"/>
      <c r="E62" s="473"/>
      <c r="F62" s="472"/>
      <c r="G62" s="458"/>
      <c r="H62" s="477"/>
    </row>
    <row r="63" spans="1:17">
      <c r="A63" s="55"/>
      <c r="B63" s="119" t="s">
        <v>158</v>
      </c>
      <c r="C63" s="333"/>
      <c r="D63" s="474"/>
      <c r="E63" s="474"/>
      <c r="F63" s="334"/>
      <c r="G63" s="466"/>
      <c r="H63" s="477"/>
    </row>
    <row r="64" spans="1:17">
      <c r="A64" s="53" t="s">
        <v>8</v>
      </c>
      <c r="B64" s="117" t="s">
        <v>45</v>
      </c>
      <c r="C64" s="330">
        <v>7</v>
      </c>
      <c r="D64" s="471">
        <v>84210.949963636391</v>
      </c>
      <c r="E64" s="471">
        <v>115643.54192727272</v>
      </c>
      <c r="F64" s="331">
        <v>98715.615054545458</v>
      </c>
      <c r="G64" s="471">
        <v>96731.84650909093</v>
      </c>
      <c r="H64" s="477"/>
      <c r="J64" s="186"/>
      <c r="K64" s="186"/>
      <c r="L64" s="186"/>
      <c r="M64" s="186"/>
      <c r="N64" s="186"/>
      <c r="O64" s="186"/>
      <c r="P64" s="186"/>
      <c r="Q64" s="186"/>
    </row>
    <row r="65" spans="1:17">
      <c r="A65" s="62">
        <v>2810</v>
      </c>
      <c r="B65" s="118" t="s">
        <v>46</v>
      </c>
      <c r="C65" s="467">
        <v>0</v>
      </c>
      <c r="D65" s="458">
        <v>0</v>
      </c>
      <c r="E65" s="458">
        <v>0</v>
      </c>
      <c r="F65" s="472">
        <v>0</v>
      </c>
      <c r="G65" s="458">
        <v>0</v>
      </c>
      <c r="H65" s="477"/>
      <c r="J65" s="186"/>
      <c r="K65" s="186"/>
      <c r="L65" s="186"/>
      <c r="M65" s="186"/>
      <c r="N65" s="186"/>
      <c r="O65" s="186"/>
      <c r="P65" s="186"/>
      <c r="Q65" s="186"/>
    </row>
    <row r="66" spans="1:17">
      <c r="A66" s="61">
        <v>26.0305</v>
      </c>
      <c r="B66" s="118" t="s">
        <v>47</v>
      </c>
      <c r="C66" s="467">
        <v>4</v>
      </c>
      <c r="D66" s="458">
        <v>73843.689272727279</v>
      </c>
      <c r="E66" s="458">
        <v>75116.454545454544</v>
      </c>
      <c r="F66" s="472">
        <v>74392.981445454541</v>
      </c>
      <c r="G66" s="458">
        <v>74305.890981818186</v>
      </c>
      <c r="H66" s="477">
        <v>89871.021014876023</v>
      </c>
      <c r="J66" s="186"/>
      <c r="K66" s="186"/>
      <c r="L66" s="186"/>
      <c r="M66" s="186"/>
      <c r="N66" s="186"/>
      <c r="O66" s="186"/>
      <c r="P66" s="186"/>
      <c r="Q66" s="186"/>
    </row>
    <row r="67" spans="1:17">
      <c r="A67" s="61"/>
      <c r="B67" s="118"/>
      <c r="C67" s="467"/>
      <c r="D67" s="473"/>
      <c r="E67" s="473"/>
      <c r="F67" s="472"/>
      <c r="G67" s="458"/>
      <c r="H67" s="477"/>
    </row>
    <row r="68" spans="1:17">
      <c r="A68" s="55"/>
      <c r="B68" s="119" t="s">
        <v>158</v>
      </c>
      <c r="C68" s="459"/>
      <c r="D68" s="460"/>
      <c r="E68" s="460"/>
      <c r="F68" s="460"/>
      <c r="G68" s="461"/>
      <c r="H68" s="477"/>
    </row>
    <row r="69" spans="1:17">
      <c r="A69" s="53" t="s">
        <v>7</v>
      </c>
      <c r="B69" s="117" t="s">
        <v>45</v>
      </c>
      <c r="C69" s="330">
        <v>4</v>
      </c>
      <c r="D69" s="471">
        <v>130120.71389999999</v>
      </c>
      <c r="E69" s="471">
        <v>227629.59839999999</v>
      </c>
      <c r="F69" s="331">
        <v>185712.16452954547</v>
      </c>
      <c r="G69" s="471">
        <v>192549.17290909094</v>
      </c>
      <c r="H69" s="477"/>
      <c r="J69" s="187"/>
      <c r="K69" s="187"/>
      <c r="L69" s="187"/>
      <c r="M69" s="187"/>
      <c r="N69" s="187"/>
      <c r="O69" s="187"/>
      <c r="P69" s="187"/>
      <c r="Q69" s="187"/>
    </row>
    <row r="70" spans="1:17">
      <c r="A70" s="62">
        <v>1140</v>
      </c>
      <c r="B70" s="118" t="s">
        <v>46</v>
      </c>
      <c r="C70" s="467">
        <v>2</v>
      </c>
      <c r="D70" s="458">
        <v>99228.803400000004</v>
      </c>
      <c r="E70" s="458">
        <v>129739.47930000001</v>
      </c>
      <c r="F70" s="472">
        <v>114484.14135000001</v>
      </c>
      <c r="G70" s="458">
        <v>114484.14135000001</v>
      </c>
      <c r="H70" s="477"/>
      <c r="J70" s="187"/>
      <c r="K70" s="187"/>
      <c r="L70" s="187"/>
      <c r="M70" s="187"/>
      <c r="N70" s="187"/>
      <c r="O70" s="187"/>
      <c r="P70" s="187"/>
      <c r="Q70" s="187"/>
    </row>
    <row r="71" spans="1:17">
      <c r="A71" s="61">
        <v>26.0307</v>
      </c>
      <c r="B71" s="118" t="s">
        <v>47</v>
      </c>
      <c r="C71" s="467">
        <v>1</v>
      </c>
      <c r="D71" s="458">
        <v>95474.906100000007</v>
      </c>
      <c r="E71" s="458">
        <v>95474.906100000007</v>
      </c>
      <c r="F71" s="472">
        <v>95474.906100000007</v>
      </c>
      <c r="G71" s="458">
        <v>95474.906100000007</v>
      </c>
      <c r="H71" s="477">
        <v>152470.26384545452</v>
      </c>
      <c r="J71" s="187"/>
      <c r="K71" s="187"/>
      <c r="L71" s="187"/>
      <c r="M71" s="187"/>
      <c r="N71" s="187"/>
      <c r="O71" s="187"/>
      <c r="P71" s="187"/>
      <c r="Q71" s="187"/>
    </row>
    <row r="72" spans="1:17">
      <c r="A72" s="61">
        <v>26.030799999999999</v>
      </c>
      <c r="B72" s="118"/>
      <c r="C72" s="467"/>
      <c r="D72" s="473"/>
      <c r="E72" s="473"/>
      <c r="F72" s="472"/>
      <c r="G72" s="458"/>
      <c r="H72" s="477"/>
    </row>
    <row r="73" spans="1:17">
      <c r="A73" s="55"/>
      <c r="B73" s="119" t="s">
        <v>158</v>
      </c>
      <c r="C73" s="333"/>
      <c r="D73" s="474"/>
      <c r="E73" s="474"/>
      <c r="F73" s="334"/>
      <c r="G73" s="466"/>
      <c r="H73" s="477"/>
    </row>
    <row r="74" spans="1:17">
      <c r="A74" s="56" t="s">
        <v>137</v>
      </c>
      <c r="B74" s="109" t="s">
        <v>45</v>
      </c>
      <c r="C74" s="424">
        <v>59</v>
      </c>
      <c r="D74" s="475">
        <v>82564.288199999995</v>
      </c>
      <c r="E74" s="475">
        <v>295108.30440000002</v>
      </c>
      <c r="F74" s="426">
        <v>152036.89970616336</v>
      </c>
      <c r="G74" s="475">
        <v>142340.12820000001</v>
      </c>
      <c r="H74" s="477"/>
      <c r="J74" s="237"/>
      <c r="K74" s="237"/>
      <c r="L74" s="237"/>
      <c r="M74" s="237"/>
      <c r="N74" s="237"/>
      <c r="O74" s="237"/>
      <c r="P74" s="237"/>
      <c r="Q74" s="174"/>
    </row>
    <row r="75" spans="1:17">
      <c r="A75" s="57" t="s">
        <v>138</v>
      </c>
      <c r="B75" s="110" t="s">
        <v>46</v>
      </c>
      <c r="C75" s="428">
        <v>44</v>
      </c>
      <c r="D75" s="476">
        <v>67338.810899999997</v>
      </c>
      <c r="E75" s="476">
        <v>123980.8734</v>
      </c>
      <c r="F75" s="430">
        <v>98158.46726249998</v>
      </c>
      <c r="G75" s="476">
        <v>100416.91185</v>
      </c>
      <c r="H75" s="477"/>
      <c r="J75" s="237"/>
      <c r="K75" s="237"/>
      <c r="L75" s="237"/>
      <c r="M75" s="237"/>
      <c r="N75" s="237"/>
      <c r="O75" s="237"/>
      <c r="P75" s="237"/>
      <c r="Q75" s="174"/>
    </row>
    <row r="76" spans="1:17">
      <c r="A76" s="57"/>
      <c r="B76" s="110" t="s">
        <v>47</v>
      </c>
      <c r="C76" s="428">
        <v>46</v>
      </c>
      <c r="D76" s="476">
        <v>71709.919200000004</v>
      </c>
      <c r="E76" s="476">
        <v>117371.898</v>
      </c>
      <c r="F76" s="430">
        <v>91897.526719565227</v>
      </c>
      <c r="G76" s="476">
        <v>91809</v>
      </c>
      <c r="H76" s="477">
        <v>117559.97229069556</v>
      </c>
      <c r="J76" s="237"/>
      <c r="K76" s="237"/>
      <c r="L76" s="237"/>
      <c r="M76" s="237"/>
      <c r="N76" s="237"/>
      <c r="O76" s="237"/>
      <c r="P76" s="237"/>
      <c r="Q76" s="174"/>
    </row>
    <row r="77" spans="1:17">
      <c r="A77" s="57"/>
      <c r="B77" s="110"/>
      <c r="C77" s="428"/>
      <c r="D77" s="428"/>
      <c r="E77" s="428"/>
      <c r="F77" s="430"/>
      <c r="G77" s="430"/>
      <c r="H77" s="477"/>
    </row>
    <row r="78" spans="1:17">
      <c r="A78" s="58"/>
      <c r="B78" s="116" t="s">
        <v>158</v>
      </c>
      <c r="C78" s="464">
        <v>3</v>
      </c>
      <c r="D78" s="464">
        <v>71710</v>
      </c>
      <c r="E78" s="464">
        <v>101000</v>
      </c>
      <c r="F78" s="465">
        <v>85177</v>
      </c>
      <c r="G78" s="465">
        <v>82820</v>
      </c>
      <c r="H78" s="477"/>
    </row>
    <row r="79" spans="1:17">
      <c r="A79" s="53" t="s">
        <v>14</v>
      </c>
      <c r="B79" s="117" t="s">
        <v>45</v>
      </c>
      <c r="C79" s="330">
        <v>6</v>
      </c>
      <c r="D79" s="471">
        <v>82564.288199999995</v>
      </c>
      <c r="E79" s="471">
        <v>158661.81818181821</v>
      </c>
      <c r="F79" s="331">
        <v>108530.18446363637</v>
      </c>
      <c r="G79" s="471">
        <v>93539.463300000003</v>
      </c>
      <c r="H79" s="477"/>
      <c r="J79" s="188"/>
      <c r="K79" s="188"/>
      <c r="L79" s="188"/>
      <c r="M79" s="188"/>
      <c r="N79" s="188"/>
      <c r="O79" s="188"/>
      <c r="P79" s="188"/>
      <c r="Q79" s="188"/>
    </row>
    <row r="80" spans="1:17">
      <c r="A80" s="62">
        <v>1260</v>
      </c>
      <c r="B80" s="118" t="s">
        <v>46</v>
      </c>
      <c r="C80" s="467">
        <v>9</v>
      </c>
      <c r="D80" s="458">
        <v>67338.810899999997</v>
      </c>
      <c r="E80" s="458">
        <v>98461.698300000004</v>
      </c>
      <c r="F80" s="472">
        <v>79337.742200000008</v>
      </c>
      <c r="G80" s="458">
        <v>76641.789600000004</v>
      </c>
      <c r="H80" s="477"/>
      <c r="J80" s="188"/>
      <c r="K80" s="188"/>
      <c r="L80" s="188"/>
      <c r="M80" s="188"/>
      <c r="N80" s="188"/>
      <c r="O80" s="188"/>
      <c r="P80" s="188"/>
      <c r="Q80" s="188"/>
    </row>
    <row r="81" spans="1:17">
      <c r="A81" s="65" t="s">
        <v>202</v>
      </c>
      <c r="B81" s="118" t="s">
        <v>47</v>
      </c>
      <c r="C81" s="467">
        <v>5</v>
      </c>
      <c r="D81" s="458">
        <v>71709.919200000004</v>
      </c>
      <c r="E81" s="458">
        <v>96909.580800000025</v>
      </c>
      <c r="F81" s="472">
        <v>80028.559980000005</v>
      </c>
      <c r="G81" s="458">
        <v>72818.262900000002</v>
      </c>
      <c r="H81" s="477">
        <v>88268.179324090917</v>
      </c>
      <c r="J81" s="188"/>
      <c r="K81" s="188"/>
      <c r="L81" s="188"/>
      <c r="M81" s="188"/>
      <c r="N81" s="188"/>
      <c r="O81" s="188"/>
      <c r="P81" s="188"/>
      <c r="Q81" s="188"/>
    </row>
    <row r="82" spans="1:17">
      <c r="A82" s="478"/>
      <c r="B82" s="118"/>
      <c r="C82" s="467"/>
      <c r="D82" s="473"/>
      <c r="E82" s="473"/>
      <c r="F82" s="472"/>
      <c r="G82" s="458"/>
      <c r="H82" s="477"/>
    </row>
    <row r="83" spans="1:17">
      <c r="A83" s="55"/>
      <c r="B83" s="119" t="s">
        <v>158</v>
      </c>
      <c r="C83" s="459">
        <v>1</v>
      </c>
      <c r="D83" s="460">
        <v>71710</v>
      </c>
      <c r="E83" s="460">
        <v>71710</v>
      </c>
      <c r="F83" s="460">
        <v>71710</v>
      </c>
      <c r="G83" s="460">
        <v>71710</v>
      </c>
      <c r="H83" s="477"/>
    </row>
    <row r="84" spans="1:17">
      <c r="A84" s="53" t="s">
        <v>139</v>
      </c>
      <c r="B84" s="117" t="s">
        <v>45</v>
      </c>
      <c r="C84" s="330">
        <v>8</v>
      </c>
      <c r="D84" s="471">
        <v>125321.73929999999</v>
      </c>
      <c r="E84" s="471">
        <v>241934.44050000003</v>
      </c>
      <c r="F84" s="331">
        <v>170490.4513159091</v>
      </c>
      <c r="G84" s="471">
        <v>153015.01514999999</v>
      </c>
      <c r="H84" s="477"/>
      <c r="J84" s="189"/>
      <c r="K84" s="189"/>
      <c r="L84" s="189"/>
      <c r="M84" s="189"/>
      <c r="N84" s="189"/>
      <c r="O84" s="189"/>
      <c r="P84" s="189"/>
      <c r="Q84" s="189"/>
    </row>
    <row r="85" spans="1:17">
      <c r="A85" s="62">
        <v>1520</v>
      </c>
      <c r="B85" s="118" t="s">
        <v>46</v>
      </c>
      <c r="C85" s="467">
        <v>6</v>
      </c>
      <c r="D85" s="458">
        <v>89745.297299999991</v>
      </c>
      <c r="E85" s="458">
        <v>123980.8734</v>
      </c>
      <c r="F85" s="472">
        <v>105841.39964999999</v>
      </c>
      <c r="G85" s="458">
        <v>108732.17114999998</v>
      </c>
      <c r="H85" s="477"/>
      <c r="J85" s="189"/>
      <c r="K85" s="189"/>
      <c r="L85" s="189"/>
      <c r="M85" s="189"/>
      <c r="N85" s="189"/>
      <c r="O85" s="189"/>
      <c r="P85" s="189"/>
      <c r="Q85" s="189"/>
    </row>
    <row r="86" spans="1:17">
      <c r="A86" s="61">
        <v>14.0701</v>
      </c>
      <c r="B86" s="118" t="s">
        <v>47</v>
      </c>
      <c r="C86" s="467">
        <v>2</v>
      </c>
      <c r="D86" s="458">
        <v>95893.864199999996</v>
      </c>
      <c r="E86" s="458">
        <v>97419.529800000004</v>
      </c>
      <c r="F86" s="472">
        <v>96656.697</v>
      </c>
      <c r="G86" s="458">
        <v>96656.697</v>
      </c>
      <c r="H86" s="477">
        <v>137017.83765170455</v>
      </c>
      <c r="J86" s="189"/>
      <c r="K86" s="189"/>
      <c r="L86" s="189"/>
      <c r="M86" s="189"/>
      <c r="N86" s="189"/>
      <c r="O86" s="189"/>
      <c r="P86" s="189"/>
      <c r="Q86" s="189"/>
    </row>
    <row r="87" spans="1:17">
      <c r="A87" s="61">
        <v>14.0501</v>
      </c>
      <c r="B87" s="118"/>
      <c r="C87" s="467"/>
      <c r="D87" s="473"/>
      <c r="E87" s="473"/>
      <c r="F87" s="472"/>
      <c r="G87" s="458"/>
      <c r="H87" s="477"/>
    </row>
    <row r="88" spans="1:17">
      <c r="A88" s="55"/>
      <c r="B88" s="119" t="s">
        <v>158</v>
      </c>
      <c r="C88" s="333"/>
      <c r="D88" s="474"/>
      <c r="E88" s="474"/>
      <c r="F88" s="334"/>
      <c r="G88" s="466"/>
      <c r="H88" s="477"/>
    </row>
    <row r="89" spans="1:17">
      <c r="A89" s="53" t="s">
        <v>12</v>
      </c>
      <c r="B89" s="117" t="s">
        <v>45</v>
      </c>
      <c r="C89" s="330">
        <v>9</v>
      </c>
      <c r="D89" s="471">
        <v>106462.35270000002</v>
      </c>
      <c r="E89" s="471">
        <v>220909.99769999998</v>
      </c>
      <c r="F89" s="331">
        <v>143277.73690909092</v>
      </c>
      <c r="G89" s="471">
        <v>134453.09880000001</v>
      </c>
      <c r="H89" s="477"/>
      <c r="J89" s="190"/>
      <c r="K89" s="190"/>
      <c r="L89" s="190"/>
      <c r="M89" s="190"/>
      <c r="N89" s="190"/>
      <c r="O89" s="190"/>
      <c r="P89" s="190"/>
      <c r="Q89" s="190"/>
    </row>
    <row r="90" spans="1:17">
      <c r="A90" s="62">
        <v>1590</v>
      </c>
      <c r="B90" s="118" t="s">
        <v>46</v>
      </c>
      <c r="C90" s="467">
        <v>5</v>
      </c>
      <c r="D90" s="458">
        <v>100148.89320000001</v>
      </c>
      <c r="E90" s="458">
        <v>111711.55500000001</v>
      </c>
      <c r="F90" s="472">
        <v>105550.64387999999</v>
      </c>
      <c r="G90" s="458">
        <v>106099.9344</v>
      </c>
      <c r="H90" s="477"/>
      <c r="J90" s="190"/>
      <c r="K90" s="190"/>
      <c r="L90" s="190"/>
      <c r="M90" s="190"/>
      <c r="N90" s="190"/>
      <c r="O90" s="190"/>
      <c r="P90" s="190"/>
      <c r="Q90" s="190"/>
    </row>
    <row r="91" spans="1:17">
      <c r="A91" s="61">
        <v>14.0801</v>
      </c>
      <c r="B91" s="118" t="s">
        <v>47</v>
      </c>
      <c r="C91" s="467">
        <v>13</v>
      </c>
      <c r="D91" s="458">
        <v>86503.530599999998</v>
      </c>
      <c r="E91" s="458">
        <v>102009.9798</v>
      </c>
      <c r="F91" s="472">
        <v>94853.681515384611</v>
      </c>
      <c r="G91" s="458">
        <v>96909.580800000025</v>
      </c>
      <c r="H91" s="477">
        <v>112975.95226969698</v>
      </c>
      <c r="J91" s="190"/>
      <c r="K91" s="190"/>
      <c r="L91" s="190"/>
      <c r="M91" s="190"/>
      <c r="N91" s="190"/>
      <c r="O91" s="190"/>
      <c r="P91" s="190"/>
      <c r="Q91" s="190"/>
    </row>
    <row r="92" spans="1:17">
      <c r="A92" s="61">
        <v>14.1401</v>
      </c>
      <c r="B92" s="118"/>
      <c r="C92" s="467"/>
      <c r="D92" s="473"/>
      <c r="E92" s="473"/>
      <c r="F92" s="472"/>
      <c r="G92" s="458"/>
      <c r="H92" s="477"/>
    </row>
    <row r="93" spans="1:17">
      <c r="A93" s="55"/>
      <c r="B93" s="119" t="s">
        <v>158</v>
      </c>
      <c r="C93" s="459">
        <v>1</v>
      </c>
      <c r="D93" s="460">
        <v>101000</v>
      </c>
      <c r="E93" s="460">
        <v>101000</v>
      </c>
      <c r="F93" s="460">
        <v>101000</v>
      </c>
      <c r="G93" s="460">
        <v>101000</v>
      </c>
      <c r="H93" s="477"/>
    </row>
    <row r="94" spans="1:17">
      <c r="A94" s="53" t="s">
        <v>13</v>
      </c>
      <c r="B94" s="117" t="s">
        <v>45</v>
      </c>
      <c r="C94" s="330">
        <v>18</v>
      </c>
      <c r="D94" s="471">
        <v>89714.664000000004</v>
      </c>
      <c r="E94" s="471">
        <v>295108.30440000002</v>
      </c>
      <c r="F94" s="331">
        <v>164178.65762727271</v>
      </c>
      <c r="G94" s="471">
        <v>151816.58954999998</v>
      </c>
      <c r="H94" s="477"/>
      <c r="J94" s="191"/>
      <c r="K94" s="191"/>
      <c r="L94" s="191"/>
      <c r="M94" s="191"/>
      <c r="N94" s="191"/>
      <c r="O94" s="191"/>
      <c r="P94" s="191"/>
      <c r="Q94" s="191"/>
    </row>
    <row r="95" spans="1:17">
      <c r="A95" s="62">
        <v>1770</v>
      </c>
      <c r="B95" s="118" t="s">
        <v>46</v>
      </c>
      <c r="C95" s="467">
        <v>8</v>
      </c>
      <c r="D95" s="458">
        <v>94355.018100000001</v>
      </c>
      <c r="E95" s="458">
        <v>122395.6683</v>
      </c>
      <c r="F95" s="472">
        <v>106040.304</v>
      </c>
      <c r="G95" s="458">
        <v>104706.66464999999</v>
      </c>
      <c r="H95" s="477"/>
      <c r="J95" s="191"/>
      <c r="K95" s="191"/>
      <c r="L95" s="191"/>
      <c r="M95" s="191"/>
      <c r="N95" s="191"/>
      <c r="O95" s="191"/>
      <c r="P95" s="191"/>
      <c r="Q95" s="191"/>
    </row>
    <row r="96" spans="1:17">
      <c r="A96" s="61" t="s">
        <v>88</v>
      </c>
      <c r="B96" s="118" t="s">
        <v>47</v>
      </c>
      <c r="C96" s="467">
        <v>11</v>
      </c>
      <c r="D96" s="458">
        <v>95412.457799999989</v>
      </c>
      <c r="E96" s="458">
        <v>117371.898</v>
      </c>
      <c r="F96" s="472">
        <v>101719.77741818181</v>
      </c>
      <c r="G96" s="458">
        <v>100809.4635</v>
      </c>
      <c r="H96" s="477">
        <v>133039.34651056511</v>
      </c>
      <c r="J96" s="191"/>
      <c r="K96" s="191"/>
      <c r="L96" s="191"/>
      <c r="M96" s="191"/>
      <c r="N96" s="191"/>
      <c r="O96" s="191"/>
      <c r="P96" s="191"/>
      <c r="Q96" s="191"/>
    </row>
    <row r="97" spans="1:17">
      <c r="A97" s="61"/>
      <c r="B97" s="118"/>
      <c r="C97" s="467"/>
      <c r="D97" s="473"/>
      <c r="E97" s="473"/>
      <c r="F97" s="472"/>
      <c r="G97" s="458"/>
      <c r="H97" s="477"/>
    </row>
    <row r="98" spans="1:17">
      <c r="A98" s="55"/>
      <c r="B98" s="119" t="s">
        <v>158</v>
      </c>
      <c r="C98" s="333"/>
      <c r="D98" s="474"/>
      <c r="E98" s="474"/>
      <c r="F98" s="334"/>
      <c r="G98" s="466"/>
      <c r="H98" s="477"/>
    </row>
    <row r="99" spans="1:17">
      <c r="A99" s="53" t="s">
        <v>140</v>
      </c>
      <c r="B99" s="117" t="s">
        <v>45</v>
      </c>
      <c r="C99" s="330">
        <v>15</v>
      </c>
      <c r="D99" s="471">
        <v>114074.59139999999</v>
      </c>
      <c r="E99" s="471">
        <v>215701.15499999997</v>
      </c>
      <c r="F99" s="331">
        <v>149175.17300181818</v>
      </c>
      <c r="G99" s="471">
        <v>138126.0042</v>
      </c>
      <c r="H99" s="477"/>
      <c r="J99" s="192"/>
      <c r="K99" s="192"/>
      <c r="L99" s="192"/>
      <c r="M99" s="192"/>
      <c r="N99" s="192"/>
      <c r="O99" s="192"/>
      <c r="P99" s="192"/>
      <c r="Q99" s="192"/>
    </row>
    <row r="100" spans="1:17">
      <c r="A100" s="62">
        <v>2540</v>
      </c>
      <c r="B100" s="118" t="s">
        <v>46</v>
      </c>
      <c r="C100" s="467">
        <v>7</v>
      </c>
      <c r="D100" s="458">
        <v>94294.296900000001</v>
      </c>
      <c r="E100" s="458">
        <v>111354.13619999998</v>
      </c>
      <c r="F100" s="472">
        <v>100737.7304142857</v>
      </c>
      <c r="G100" s="458">
        <v>97875.3024</v>
      </c>
      <c r="H100" s="477"/>
      <c r="J100" s="192"/>
      <c r="K100" s="192"/>
      <c r="L100" s="192"/>
      <c r="M100" s="192"/>
      <c r="N100" s="192"/>
      <c r="O100" s="192"/>
      <c r="P100" s="192"/>
      <c r="Q100" s="192"/>
    </row>
    <row r="101" spans="1:17">
      <c r="A101" s="61">
        <v>14.180099999999999</v>
      </c>
      <c r="B101" s="118" t="s">
        <v>47</v>
      </c>
      <c r="C101" s="467">
        <v>7</v>
      </c>
      <c r="D101" s="458">
        <v>77884.665299999993</v>
      </c>
      <c r="E101" s="458">
        <v>88721.490600000005</v>
      </c>
      <c r="F101" s="472">
        <v>85324.531628571436</v>
      </c>
      <c r="G101" s="458">
        <v>86012.216100000005</v>
      </c>
      <c r="H101" s="477">
        <v>122071.15273542319</v>
      </c>
      <c r="J101" s="192"/>
      <c r="K101" s="192"/>
      <c r="L101" s="192"/>
      <c r="M101" s="192"/>
      <c r="N101" s="192"/>
      <c r="O101" s="192"/>
      <c r="P101" s="192"/>
      <c r="Q101" s="192"/>
    </row>
    <row r="102" spans="1:17">
      <c r="A102" s="61">
        <v>14.190099999999999</v>
      </c>
      <c r="B102" s="118"/>
      <c r="C102" s="467"/>
      <c r="D102" s="473"/>
      <c r="E102" s="473"/>
      <c r="F102" s="472"/>
      <c r="G102" s="458"/>
      <c r="H102" s="477"/>
    </row>
    <row r="103" spans="1:17">
      <c r="A103" s="55"/>
      <c r="B103" s="463" t="s">
        <v>158</v>
      </c>
      <c r="C103" s="333"/>
      <c r="D103" s="474"/>
      <c r="E103" s="474"/>
      <c r="F103" s="334"/>
      <c r="G103" s="466"/>
      <c r="H103" s="477"/>
    </row>
    <row r="104" spans="1:17">
      <c r="A104" s="53" t="s">
        <v>141</v>
      </c>
      <c r="B104" s="117" t="s">
        <v>45</v>
      </c>
      <c r="C104" s="330">
        <v>1</v>
      </c>
      <c r="D104" s="471">
        <v>158874.32585454546</v>
      </c>
      <c r="E104" s="471">
        <v>158874.32585454546</v>
      </c>
      <c r="F104" s="331">
        <v>158874.32585454546</v>
      </c>
      <c r="G104" s="471">
        <v>158874.32585454546</v>
      </c>
      <c r="H104" s="477"/>
      <c r="J104" s="193"/>
      <c r="K104" s="193"/>
      <c r="L104" s="193"/>
      <c r="M104" s="193"/>
      <c r="N104" s="193"/>
      <c r="O104" s="193"/>
      <c r="P104" s="193"/>
      <c r="Q104" s="193"/>
    </row>
    <row r="105" spans="1:17">
      <c r="A105" s="62" t="s">
        <v>142</v>
      </c>
      <c r="B105" s="118" t="s">
        <v>46</v>
      </c>
      <c r="C105" s="467">
        <v>8</v>
      </c>
      <c r="D105" s="458">
        <v>82867.167000000001</v>
      </c>
      <c r="E105" s="458">
        <v>107582.14979999998</v>
      </c>
      <c r="F105" s="472">
        <v>97953.271874999991</v>
      </c>
      <c r="G105" s="458">
        <v>99444.190949999989</v>
      </c>
      <c r="H105" s="477"/>
      <c r="J105" s="193"/>
      <c r="K105" s="193"/>
      <c r="L105" s="193"/>
      <c r="M105" s="193"/>
      <c r="N105" s="193"/>
      <c r="O105" s="193"/>
      <c r="P105" s="193"/>
      <c r="Q105" s="193"/>
    </row>
    <row r="106" spans="1:17">
      <c r="A106" s="61">
        <v>8603</v>
      </c>
      <c r="B106" s="118" t="s">
        <v>47</v>
      </c>
      <c r="C106" s="467">
        <v>8</v>
      </c>
      <c r="D106" s="458">
        <v>80842.551299999992</v>
      </c>
      <c r="E106" s="458">
        <v>91809</v>
      </c>
      <c r="F106" s="472">
        <v>85567.86281250001</v>
      </c>
      <c r="G106" s="458">
        <v>84998.317500000005</v>
      </c>
      <c r="H106" s="477">
        <v>95708.435491443859</v>
      </c>
      <c r="J106" s="193"/>
      <c r="K106" s="193"/>
      <c r="L106" s="193"/>
      <c r="M106" s="193"/>
      <c r="N106" s="193"/>
      <c r="O106" s="193"/>
      <c r="P106" s="193"/>
      <c r="Q106" s="193"/>
    </row>
    <row r="107" spans="1:17">
      <c r="A107" s="61" t="s">
        <v>68</v>
      </c>
      <c r="B107" s="118"/>
      <c r="C107" s="467"/>
      <c r="D107" s="473"/>
      <c r="E107" s="473"/>
      <c r="F107" s="472"/>
      <c r="G107" s="458"/>
      <c r="H107" s="477"/>
    </row>
    <row r="108" spans="1:17">
      <c r="A108" s="55"/>
      <c r="B108" s="119" t="s">
        <v>158</v>
      </c>
      <c r="C108" s="459">
        <v>1</v>
      </c>
      <c r="D108" s="460">
        <v>82820</v>
      </c>
      <c r="E108" s="460">
        <v>82820</v>
      </c>
      <c r="F108" s="460">
        <v>82820</v>
      </c>
      <c r="G108" s="460">
        <v>82820</v>
      </c>
      <c r="H108" s="477"/>
    </row>
    <row r="109" spans="1:17">
      <c r="A109" s="56" t="s">
        <v>143</v>
      </c>
      <c r="B109" s="109" t="s">
        <v>45</v>
      </c>
      <c r="C109" s="424">
        <v>3</v>
      </c>
      <c r="D109" s="475">
        <v>95676.976800000004</v>
      </c>
      <c r="E109" s="475">
        <v>107545.14523636363</v>
      </c>
      <c r="F109" s="426">
        <v>101533.69134545454</v>
      </c>
      <c r="G109" s="475">
        <v>101378.95200000002</v>
      </c>
      <c r="H109" s="477"/>
      <c r="J109" s="238"/>
      <c r="K109" s="238"/>
      <c r="L109" s="238"/>
      <c r="M109" s="238"/>
      <c r="N109" s="238"/>
      <c r="O109" s="238"/>
      <c r="P109" s="238"/>
    </row>
    <row r="110" spans="1:17">
      <c r="A110" s="57"/>
      <c r="B110" s="110" t="s">
        <v>46</v>
      </c>
      <c r="C110" s="428">
        <v>11</v>
      </c>
      <c r="D110" s="476">
        <v>79308.398945454552</v>
      </c>
      <c r="E110" s="476">
        <v>90499.949099999998</v>
      </c>
      <c r="F110" s="430">
        <v>83111.740586776868</v>
      </c>
      <c r="G110" s="476">
        <v>81153.156600000002</v>
      </c>
      <c r="H110" s="477"/>
      <c r="J110" s="238"/>
      <c r="K110" s="238"/>
      <c r="L110" s="238"/>
      <c r="M110" s="238"/>
      <c r="N110" s="238"/>
      <c r="O110" s="238"/>
      <c r="P110" s="238"/>
    </row>
    <row r="111" spans="1:17">
      <c r="A111" s="57"/>
      <c r="B111" s="110" t="s">
        <v>47</v>
      </c>
      <c r="C111" s="428">
        <v>11</v>
      </c>
      <c r="D111" s="476">
        <v>70329.239099999992</v>
      </c>
      <c r="E111" s="476">
        <v>78005.289600000004</v>
      </c>
      <c r="F111" s="430">
        <v>74479.262072727273</v>
      </c>
      <c r="G111" s="476">
        <v>74739.979800000001</v>
      </c>
      <c r="H111" s="477">
        <v>81524.084131636366</v>
      </c>
      <c r="J111" s="238"/>
      <c r="K111" s="238"/>
      <c r="L111" s="238"/>
      <c r="M111" s="238"/>
      <c r="N111" s="238"/>
      <c r="O111" s="238"/>
      <c r="P111" s="238"/>
    </row>
    <row r="112" spans="1:17">
      <c r="A112" s="57"/>
      <c r="B112" s="110"/>
      <c r="C112" s="428"/>
      <c r="D112" s="428"/>
      <c r="E112" s="428"/>
      <c r="F112" s="430"/>
      <c r="G112" s="430"/>
      <c r="H112" s="477"/>
    </row>
    <row r="113" spans="1:17">
      <c r="A113" s="57"/>
      <c r="B113" s="116" t="s">
        <v>158</v>
      </c>
      <c r="C113" s="464">
        <v>3</v>
      </c>
      <c r="D113" s="464">
        <v>72720</v>
      </c>
      <c r="E113" s="464">
        <v>74740</v>
      </c>
      <c r="F113" s="465">
        <v>73730</v>
      </c>
      <c r="G113" s="465">
        <v>73730</v>
      </c>
      <c r="H113" s="477"/>
    </row>
    <row r="114" spans="1:17">
      <c r="A114" s="53" t="s">
        <v>43</v>
      </c>
      <c r="B114" s="120" t="s">
        <v>45</v>
      </c>
      <c r="C114" s="330">
        <v>3</v>
      </c>
      <c r="D114" s="471">
        <v>95676.976800000004</v>
      </c>
      <c r="E114" s="471">
        <v>107545.14523636363</v>
      </c>
      <c r="F114" s="331">
        <v>101533.69134545454</v>
      </c>
      <c r="G114" s="471">
        <v>101378.95200000002</v>
      </c>
      <c r="H114" s="477"/>
      <c r="J114" s="194"/>
      <c r="K114" s="194"/>
      <c r="L114" s="194"/>
      <c r="M114" s="194"/>
      <c r="N114" s="194"/>
      <c r="O114" s="194"/>
      <c r="P114" s="194"/>
      <c r="Q114" s="194"/>
    </row>
    <row r="115" spans="1:17">
      <c r="A115" s="66" t="s">
        <v>69</v>
      </c>
      <c r="B115" s="121" t="s">
        <v>46</v>
      </c>
      <c r="C115" s="467">
        <v>11</v>
      </c>
      <c r="D115" s="458">
        <v>79308.398945454552</v>
      </c>
      <c r="E115" s="458">
        <v>90499.949099999998</v>
      </c>
      <c r="F115" s="472">
        <v>83111.740586776868</v>
      </c>
      <c r="G115" s="458">
        <v>81153.156600000002</v>
      </c>
      <c r="H115" s="477"/>
      <c r="J115" s="194"/>
      <c r="K115" s="194"/>
      <c r="L115" s="194"/>
      <c r="M115" s="194"/>
      <c r="N115" s="194"/>
      <c r="O115" s="194"/>
      <c r="P115" s="194"/>
      <c r="Q115" s="194"/>
    </row>
    <row r="116" spans="1:17">
      <c r="A116" s="65" t="s">
        <v>68</v>
      </c>
      <c r="B116" s="121" t="s">
        <v>47</v>
      </c>
      <c r="C116" s="467">
        <v>11</v>
      </c>
      <c r="D116" s="458">
        <v>70329.239099999992</v>
      </c>
      <c r="E116" s="458">
        <v>78005.289600000004</v>
      </c>
      <c r="F116" s="472">
        <v>74479.262072727273</v>
      </c>
      <c r="G116" s="458">
        <v>74739.979800000001</v>
      </c>
      <c r="H116" s="477">
        <v>81524.084131636366</v>
      </c>
      <c r="J116" s="194"/>
      <c r="K116" s="194"/>
      <c r="L116" s="194"/>
      <c r="M116" s="194"/>
      <c r="N116" s="194"/>
      <c r="O116" s="194"/>
      <c r="P116" s="194"/>
      <c r="Q116" s="194"/>
    </row>
    <row r="117" spans="1:17">
      <c r="A117" s="54"/>
      <c r="B117" s="121"/>
      <c r="C117" s="467"/>
      <c r="D117" s="473"/>
      <c r="E117" s="473"/>
      <c r="F117" s="472"/>
      <c r="G117" s="458"/>
      <c r="H117" s="477"/>
    </row>
    <row r="118" spans="1:17">
      <c r="A118" s="55"/>
      <c r="B118" s="119" t="s">
        <v>158</v>
      </c>
      <c r="C118" s="462">
        <v>3</v>
      </c>
      <c r="D118" s="460">
        <v>72720</v>
      </c>
      <c r="E118" s="460">
        <v>74740</v>
      </c>
      <c r="F118" s="462">
        <v>73730</v>
      </c>
      <c r="G118" s="460">
        <v>73730</v>
      </c>
      <c r="H118" s="477"/>
    </row>
    <row r="119" spans="1:17">
      <c r="A119" s="56" t="s">
        <v>16</v>
      </c>
      <c r="B119" s="109" t="s">
        <v>45</v>
      </c>
      <c r="C119" s="424">
        <v>7</v>
      </c>
      <c r="D119" s="475">
        <v>91856.904300000009</v>
      </c>
      <c r="E119" s="475">
        <v>244434.49625454552</v>
      </c>
      <c r="F119" s="426">
        <v>170852.14094025976</v>
      </c>
      <c r="G119" s="475">
        <v>170823.84152727271</v>
      </c>
      <c r="H119" s="477"/>
      <c r="J119" s="239"/>
      <c r="K119" s="239"/>
      <c r="L119" s="239"/>
      <c r="M119" s="239"/>
      <c r="N119" s="239"/>
      <c r="O119" s="239"/>
      <c r="P119" s="239"/>
    </row>
    <row r="120" spans="1:17">
      <c r="A120" s="57"/>
      <c r="B120" s="110" t="s">
        <v>46</v>
      </c>
      <c r="C120" s="428">
        <v>9</v>
      </c>
      <c r="D120" s="476">
        <v>85446</v>
      </c>
      <c r="E120" s="476">
        <v>122473.23905454547</v>
      </c>
      <c r="F120" s="430">
        <v>101794.80297272728</v>
      </c>
      <c r="G120" s="476">
        <v>104050.23030000001</v>
      </c>
      <c r="H120" s="477"/>
      <c r="J120" s="239"/>
      <c r="K120" s="239"/>
      <c r="L120" s="239"/>
      <c r="M120" s="239"/>
      <c r="N120" s="239"/>
      <c r="O120" s="239"/>
      <c r="P120" s="239"/>
    </row>
    <row r="121" spans="1:17">
      <c r="A121" s="57"/>
      <c r="B121" s="110" t="s">
        <v>47</v>
      </c>
      <c r="C121" s="428">
        <v>10</v>
      </c>
      <c r="D121" s="476">
        <v>75599.621100000018</v>
      </c>
      <c r="E121" s="476">
        <v>83506.888145454563</v>
      </c>
      <c r="F121" s="430">
        <v>79915.710109090913</v>
      </c>
      <c r="G121" s="476">
        <v>79749.049090909102</v>
      </c>
      <c r="H121" s="477">
        <v>111972.12747797204</v>
      </c>
      <c r="J121" s="239"/>
      <c r="K121" s="239"/>
      <c r="L121" s="239"/>
      <c r="M121" s="239"/>
      <c r="N121" s="239"/>
      <c r="O121" s="239"/>
      <c r="P121" s="239"/>
    </row>
    <row r="122" spans="1:17">
      <c r="A122" s="57"/>
      <c r="B122" s="110"/>
      <c r="C122" s="428"/>
      <c r="D122" s="428"/>
      <c r="E122" s="428"/>
      <c r="F122" s="430"/>
      <c r="G122" s="430"/>
      <c r="H122" s="477"/>
    </row>
    <row r="123" spans="1:17">
      <c r="A123" s="58"/>
      <c r="B123" s="111" t="s">
        <v>158</v>
      </c>
      <c r="C123" s="464">
        <v>2</v>
      </c>
      <c r="D123" s="464">
        <v>76356</v>
      </c>
      <c r="E123" s="464">
        <v>79374</v>
      </c>
      <c r="F123" s="465">
        <v>77865</v>
      </c>
      <c r="G123" s="465">
        <v>77865</v>
      </c>
      <c r="H123" s="477"/>
    </row>
    <row r="124" spans="1:17">
      <c r="A124" s="53" t="s">
        <v>17</v>
      </c>
      <c r="B124" s="117" t="s">
        <v>45</v>
      </c>
      <c r="C124" s="330">
        <v>2</v>
      </c>
      <c r="D124" s="471">
        <v>170823.84152727271</v>
      </c>
      <c r="E124" s="471">
        <v>244434.49625454552</v>
      </c>
      <c r="F124" s="331">
        <v>207629.16889090912</v>
      </c>
      <c r="G124" s="471">
        <v>207629.16889090912</v>
      </c>
      <c r="H124" s="477"/>
      <c r="J124" s="196"/>
      <c r="K124" s="196"/>
      <c r="L124" s="196"/>
      <c r="M124" s="196"/>
      <c r="N124" s="196"/>
      <c r="O124" s="196"/>
      <c r="P124" s="196"/>
      <c r="Q124" s="196"/>
    </row>
    <row r="125" spans="1:17">
      <c r="A125" s="62">
        <v>8632</v>
      </c>
      <c r="B125" s="118" t="s">
        <v>46</v>
      </c>
      <c r="C125" s="467">
        <v>4</v>
      </c>
      <c r="D125" s="458">
        <v>92658.402654545454</v>
      </c>
      <c r="E125" s="458">
        <v>122473.23905454547</v>
      </c>
      <c r="F125" s="472">
        <v>104689.15813636365</v>
      </c>
      <c r="G125" s="458">
        <v>101812.49541818182</v>
      </c>
      <c r="H125" s="477"/>
      <c r="J125" s="196"/>
      <c r="K125" s="196"/>
      <c r="L125" s="196"/>
      <c r="M125" s="196"/>
      <c r="N125" s="196"/>
      <c r="O125" s="196"/>
      <c r="P125" s="196"/>
      <c r="Q125" s="196"/>
    </row>
    <row r="126" spans="1:17">
      <c r="A126" s="61">
        <v>26.010200000000001</v>
      </c>
      <c r="B126" s="118" t="s">
        <v>47</v>
      </c>
      <c r="C126" s="467">
        <v>4</v>
      </c>
      <c r="D126" s="458">
        <v>81271.938109090916</v>
      </c>
      <c r="E126" s="458">
        <v>83506.888145454563</v>
      </c>
      <c r="F126" s="472">
        <v>82826.005827272733</v>
      </c>
      <c r="G126" s="458">
        <v>83262.598527272727</v>
      </c>
      <c r="H126" s="477">
        <v>116531.89936363636</v>
      </c>
      <c r="J126" s="196"/>
      <c r="K126" s="196"/>
      <c r="L126" s="196"/>
      <c r="M126" s="196"/>
      <c r="N126" s="196"/>
      <c r="O126" s="196"/>
      <c r="P126" s="196"/>
      <c r="Q126" s="196"/>
    </row>
    <row r="127" spans="1:17">
      <c r="A127" s="54"/>
      <c r="B127" s="118"/>
      <c r="C127" s="467"/>
      <c r="D127" s="473"/>
      <c r="E127" s="473"/>
      <c r="F127" s="472"/>
      <c r="G127" s="458"/>
      <c r="H127" s="477"/>
    </row>
    <row r="128" spans="1:17">
      <c r="A128" s="55"/>
      <c r="B128" s="119" t="s">
        <v>158</v>
      </c>
      <c r="C128" s="333"/>
      <c r="D128" s="474"/>
      <c r="E128" s="474"/>
      <c r="F128" s="334"/>
      <c r="G128" s="466"/>
      <c r="H128" s="477"/>
    </row>
    <row r="129" spans="1:17">
      <c r="A129" s="53" t="s">
        <v>50</v>
      </c>
      <c r="B129" s="117" t="s">
        <v>45</v>
      </c>
      <c r="C129" s="330">
        <v>1</v>
      </c>
      <c r="D129" s="471">
        <v>204823.87920000002</v>
      </c>
      <c r="E129" s="471">
        <v>204823.87920000002</v>
      </c>
      <c r="F129" s="331">
        <v>204823.87920000002</v>
      </c>
      <c r="G129" s="471">
        <v>204823.87920000002</v>
      </c>
      <c r="H129" s="477"/>
      <c r="J129" s="197"/>
      <c r="K129" s="197"/>
      <c r="L129" s="197"/>
      <c r="M129" s="197"/>
      <c r="N129" s="197"/>
      <c r="O129" s="197"/>
      <c r="P129" s="197"/>
      <c r="Q129" s="197"/>
    </row>
    <row r="130" spans="1:17">
      <c r="A130" s="62">
        <v>8743</v>
      </c>
      <c r="B130" s="118" t="s">
        <v>46</v>
      </c>
      <c r="C130" s="467">
        <v>2</v>
      </c>
      <c r="D130" s="458">
        <v>105580.41610909092</v>
      </c>
      <c r="E130" s="458">
        <v>110454.408</v>
      </c>
      <c r="F130" s="472">
        <v>108017.41205454545</v>
      </c>
      <c r="G130" s="458">
        <v>108017.41205454545</v>
      </c>
      <c r="H130" s="477"/>
      <c r="J130" s="197"/>
      <c r="K130" s="197"/>
      <c r="L130" s="197"/>
      <c r="M130" s="197"/>
      <c r="N130" s="197"/>
      <c r="O130" s="197"/>
      <c r="P130" s="197"/>
      <c r="Q130" s="197"/>
    </row>
    <row r="131" spans="1:17">
      <c r="A131" s="61">
        <v>51.120100000000001</v>
      </c>
      <c r="B131" s="118" t="s">
        <v>47</v>
      </c>
      <c r="C131" s="467">
        <v>0</v>
      </c>
      <c r="D131" s="458">
        <v>0</v>
      </c>
      <c r="E131" s="458">
        <v>0</v>
      </c>
      <c r="F131" s="472">
        <v>0</v>
      </c>
      <c r="G131" s="458">
        <v>0</v>
      </c>
      <c r="H131" s="477"/>
      <c r="J131" s="175"/>
      <c r="K131" s="175"/>
      <c r="L131" s="175"/>
      <c r="M131" s="175"/>
      <c r="N131" s="175"/>
      <c r="O131" s="175"/>
      <c r="P131" s="175"/>
      <c r="Q131" s="175"/>
    </row>
    <row r="132" spans="1:17">
      <c r="A132" s="54"/>
      <c r="B132" s="118"/>
      <c r="C132" s="467"/>
      <c r="D132" s="473"/>
      <c r="E132" s="473"/>
      <c r="F132" s="472"/>
      <c r="G132" s="458"/>
      <c r="H132" s="477"/>
    </row>
    <row r="133" spans="1:17">
      <c r="A133" s="55"/>
      <c r="B133" s="119" t="s">
        <v>158</v>
      </c>
      <c r="C133" s="333"/>
      <c r="D133" s="474"/>
      <c r="E133" s="474"/>
      <c r="F133" s="334"/>
      <c r="G133" s="466"/>
      <c r="H133" s="477"/>
    </row>
    <row r="134" spans="1:17">
      <c r="A134" s="53" t="s">
        <v>19</v>
      </c>
      <c r="B134" s="117" t="s">
        <v>45</v>
      </c>
      <c r="C134" s="330">
        <v>2</v>
      </c>
      <c r="D134" s="471">
        <v>91856.904300000009</v>
      </c>
      <c r="E134" s="471">
        <v>128036.61654545456</v>
      </c>
      <c r="F134" s="331">
        <v>109946.76042272728</v>
      </c>
      <c r="G134" s="471">
        <v>109946.76042272728</v>
      </c>
      <c r="H134" s="477"/>
      <c r="J134" s="198"/>
      <c r="K134" s="198"/>
      <c r="L134" s="198"/>
      <c r="M134" s="198"/>
      <c r="N134" s="198"/>
      <c r="O134" s="198"/>
      <c r="P134" s="198"/>
      <c r="Q134" s="198"/>
    </row>
    <row r="135" spans="1:17">
      <c r="A135" s="62">
        <v>3150</v>
      </c>
      <c r="B135" s="118" t="s">
        <v>46</v>
      </c>
      <c r="C135" s="467">
        <v>1</v>
      </c>
      <c r="D135" s="458">
        <v>91865.539799999999</v>
      </c>
      <c r="E135" s="458">
        <v>91865.539799999999</v>
      </c>
      <c r="F135" s="472">
        <v>91865.539799999999</v>
      </c>
      <c r="G135" s="458">
        <v>91865.539799999999</v>
      </c>
      <c r="H135" s="477"/>
      <c r="J135" s="198"/>
      <c r="K135" s="198"/>
      <c r="L135" s="198"/>
      <c r="M135" s="198"/>
      <c r="N135" s="198"/>
      <c r="O135" s="198"/>
      <c r="P135" s="198"/>
      <c r="Q135" s="198"/>
    </row>
    <row r="136" spans="1:17">
      <c r="A136" s="65" t="s">
        <v>90</v>
      </c>
      <c r="B136" s="118" t="s">
        <v>47</v>
      </c>
      <c r="C136" s="467">
        <v>3</v>
      </c>
      <c r="D136" s="458">
        <v>76356</v>
      </c>
      <c r="E136" s="458">
        <v>78912.5625</v>
      </c>
      <c r="F136" s="472">
        <v>77585.119500000001</v>
      </c>
      <c r="G136" s="458">
        <v>77486.796000000002</v>
      </c>
      <c r="H136" s="477">
        <v>90752.403190909085</v>
      </c>
      <c r="J136" s="198"/>
      <c r="K136" s="198"/>
      <c r="L136" s="198"/>
      <c r="M136" s="198"/>
      <c r="N136" s="198"/>
      <c r="O136" s="198"/>
      <c r="P136" s="198"/>
      <c r="Q136" s="198"/>
    </row>
    <row r="137" spans="1:17">
      <c r="A137" s="67" t="s">
        <v>89</v>
      </c>
      <c r="B137" s="118"/>
      <c r="C137" s="467"/>
      <c r="D137" s="473"/>
      <c r="E137" s="473"/>
      <c r="F137" s="472"/>
      <c r="G137" s="458"/>
      <c r="H137" s="477"/>
    </row>
    <row r="138" spans="1:17">
      <c r="A138" s="55"/>
      <c r="B138" s="119" t="s">
        <v>158</v>
      </c>
      <c r="C138" s="459">
        <v>1</v>
      </c>
      <c r="D138" s="461">
        <v>76356</v>
      </c>
      <c r="E138" s="461">
        <v>76356</v>
      </c>
      <c r="F138" s="461">
        <v>76356</v>
      </c>
      <c r="G138" s="461">
        <v>76356</v>
      </c>
      <c r="H138" s="477"/>
    </row>
    <row r="139" spans="1:17">
      <c r="A139" s="53" t="s">
        <v>18</v>
      </c>
      <c r="B139" s="117" t="s">
        <v>45</v>
      </c>
      <c r="C139" s="330">
        <v>0</v>
      </c>
      <c r="D139" s="471">
        <v>0</v>
      </c>
      <c r="E139" s="471">
        <v>0</v>
      </c>
      <c r="F139" s="331">
        <v>0</v>
      </c>
      <c r="G139" s="471">
        <v>0</v>
      </c>
      <c r="H139" s="477"/>
      <c r="J139" s="199"/>
      <c r="K139" s="199"/>
      <c r="L139" s="199"/>
      <c r="M139" s="199"/>
      <c r="N139" s="199"/>
      <c r="O139" s="199"/>
      <c r="P139" s="199"/>
      <c r="Q139" s="199"/>
    </row>
    <row r="140" spans="1:17">
      <c r="A140" s="62">
        <v>8613</v>
      </c>
      <c r="B140" s="118" t="s">
        <v>46</v>
      </c>
      <c r="C140" s="467">
        <v>2</v>
      </c>
      <c r="D140" s="458">
        <v>85446</v>
      </c>
      <c r="E140" s="458">
        <v>104050.23030000001</v>
      </c>
      <c r="F140" s="472">
        <v>94748.115149999998</v>
      </c>
      <c r="G140" s="458">
        <v>94748.115149999998</v>
      </c>
      <c r="H140" s="477"/>
      <c r="J140" s="199"/>
      <c r="K140" s="199"/>
      <c r="L140" s="199"/>
      <c r="M140" s="199"/>
      <c r="N140" s="199"/>
      <c r="O140" s="199"/>
      <c r="P140" s="199"/>
      <c r="Q140" s="199"/>
    </row>
    <row r="141" spans="1:17">
      <c r="A141" s="61">
        <v>26.090800000000002</v>
      </c>
      <c r="B141" s="118" t="s">
        <v>47</v>
      </c>
      <c r="C141" s="467">
        <v>3</v>
      </c>
      <c r="D141" s="458">
        <v>75599.621100000018</v>
      </c>
      <c r="E141" s="458">
        <v>80124.218181818185</v>
      </c>
      <c r="F141" s="472">
        <v>78365.906427272726</v>
      </c>
      <c r="G141" s="458">
        <v>79373.88</v>
      </c>
      <c r="H141" s="477">
        <v>84918.789916363632</v>
      </c>
      <c r="J141" s="199"/>
      <c r="K141" s="199"/>
      <c r="L141" s="199"/>
      <c r="M141" s="199"/>
      <c r="N141" s="199"/>
      <c r="O141" s="199"/>
      <c r="P141" s="199"/>
      <c r="Q141" s="199"/>
    </row>
    <row r="142" spans="1:17">
      <c r="A142" s="54"/>
      <c r="B142" s="118"/>
      <c r="C142" s="467"/>
      <c r="D142" s="473"/>
      <c r="E142" s="473"/>
      <c r="F142" s="472"/>
      <c r="G142" s="458"/>
      <c r="H142" s="477"/>
    </row>
    <row r="143" spans="1:17">
      <c r="A143" s="55"/>
      <c r="B143" s="119" t="s">
        <v>158</v>
      </c>
      <c r="C143" s="459">
        <v>1</v>
      </c>
      <c r="D143" s="461">
        <v>79374</v>
      </c>
      <c r="E143" s="461">
        <v>79374</v>
      </c>
      <c r="F143" s="461">
        <v>79374</v>
      </c>
      <c r="G143" s="461">
        <v>79374</v>
      </c>
      <c r="H143" s="477"/>
    </row>
    <row r="144" spans="1:17">
      <c r="A144" s="53" t="s">
        <v>51</v>
      </c>
      <c r="B144" s="117" t="s">
        <v>45</v>
      </c>
      <c r="C144" s="330">
        <v>2</v>
      </c>
      <c r="D144" s="471">
        <v>118951.24418181818</v>
      </c>
      <c r="E144" s="471">
        <v>235523.15607272729</v>
      </c>
      <c r="F144" s="331">
        <v>177237.20012727275</v>
      </c>
      <c r="G144" s="471">
        <v>177237.20012727275</v>
      </c>
      <c r="H144" s="477"/>
      <c r="J144" s="200"/>
      <c r="K144" s="200"/>
      <c r="L144" s="200"/>
      <c r="M144" s="200"/>
      <c r="N144" s="200"/>
      <c r="O144" s="200"/>
      <c r="P144" s="200"/>
      <c r="Q144" s="200"/>
    </row>
    <row r="145" spans="1:17">
      <c r="A145" s="62">
        <v>8739</v>
      </c>
      <c r="B145" s="118" t="s">
        <v>46</v>
      </c>
      <c r="C145" s="467">
        <v>1</v>
      </c>
      <c r="D145" s="458">
        <v>115861.40443636365</v>
      </c>
      <c r="E145" s="458">
        <v>115861.40443636365</v>
      </c>
      <c r="F145" s="472">
        <v>115861.40443636365</v>
      </c>
      <c r="G145" s="458">
        <v>115861.40443636365</v>
      </c>
      <c r="H145" s="477"/>
      <c r="J145" s="200"/>
      <c r="K145" s="200"/>
      <c r="L145" s="200"/>
      <c r="M145" s="200"/>
      <c r="N145" s="200"/>
      <c r="O145" s="200"/>
      <c r="P145" s="200"/>
      <c r="Q145" s="200"/>
    </row>
    <row r="146" spans="1:17">
      <c r="A146" s="54"/>
      <c r="B146" s="118" t="s">
        <v>47</v>
      </c>
      <c r="C146" s="467">
        <v>4</v>
      </c>
      <c r="D146" s="458">
        <v>75116.454545454544</v>
      </c>
      <c r="E146" s="458">
        <v>125764.97596363636</v>
      </c>
      <c r="F146" s="472">
        <v>98438.105618181813</v>
      </c>
      <c r="G146" s="458">
        <v>96435.495981818181</v>
      </c>
      <c r="H146" s="477">
        <v>123441.1753090909</v>
      </c>
      <c r="J146" s="200"/>
      <c r="K146" s="200"/>
      <c r="L146" s="200"/>
      <c r="M146" s="200"/>
      <c r="N146" s="200"/>
      <c r="O146" s="200"/>
      <c r="P146" s="200"/>
      <c r="Q146" s="200"/>
    </row>
    <row r="147" spans="1:17">
      <c r="A147" s="54"/>
      <c r="B147" s="118"/>
      <c r="C147" s="467"/>
      <c r="D147" s="473"/>
      <c r="E147" s="473"/>
      <c r="F147" s="472"/>
      <c r="G147" s="458"/>
      <c r="H147" s="477"/>
    </row>
    <row r="148" spans="1:17">
      <c r="A148" s="55"/>
      <c r="B148" s="119" t="s">
        <v>158</v>
      </c>
      <c r="C148" s="333"/>
      <c r="D148" s="474"/>
      <c r="E148" s="474"/>
      <c r="F148" s="334"/>
      <c r="G148" s="466"/>
      <c r="H148" s="477"/>
    </row>
    <row r="149" spans="1:17">
      <c r="A149" s="54" t="s">
        <v>15</v>
      </c>
      <c r="B149" s="117" t="s">
        <v>45</v>
      </c>
      <c r="C149" s="330">
        <v>1</v>
      </c>
      <c r="D149" s="471">
        <v>123786.9837</v>
      </c>
      <c r="E149" s="471">
        <v>123786.9837</v>
      </c>
      <c r="F149" s="331">
        <v>123786.9837</v>
      </c>
      <c r="G149" s="471">
        <v>123786.9837</v>
      </c>
      <c r="H149" s="477"/>
      <c r="J149" s="195"/>
      <c r="K149" s="195"/>
      <c r="L149" s="195"/>
      <c r="M149" s="195"/>
      <c r="N149" s="195"/>
      <c r="O149" s="195"/>
      <c r="P149" s="195"/>
      <c r="Q149" s="195"/>
    </row>
    <row r="150" spans="1:17">
      <c r="A150" s="62">
        <v>8543</v>
      </c>
      <c r="B150" s="118" t="s">
        <v>46</v>
      </c>
      <c r="C150" s="467">
        <v>0</v>
      </c>
      <c r="D150" s="458">
        <v>0</v>
      </c>
      <c r="E150" s="458">
        <v>0</v>
      </c>
      <c r="F150" s="472">
        <v>0</v>
      </c>
      <c r="G150" s="458">
        <v>0</v>
      </c>
      <c r="H150" s="477"/>
    </row>
    <row r="151" spans="1:17">
      <c r="A151" s="61">
        <v>51.070099999999996</v>
      </c>
      <c r="B151" s="118" t="s">
        <v>47</v>
      </c>
      <c r="C151" s="467">
        <v>0</v>
      </c>
      <c r="D151" s="458">
        <v>0</v>
      </c>
      <c r="E151" s="458">
        <v>0</v>
      </c>
      <c r="F151" s="472">
        <v>0</v>
      </c>
      <c r="G151" s="458">
        <v>0</v>
      </c>
      <c r="H151" s="477">
        <v>123786.9837</v>
      </c>
    </row>
    <row r="152" spans="1:17">
      <c r="A152" s="54"/>
      <c r="B152" s="118"/>
      <c r="C152" s="467"/>
      <c r="D152" s="473"/>
      <c r="E152" s="473"/>
      <c r="F152" s="472"/>
      <c r="G152" s="458"/>
      <c r="H152" s="477"/>
    </row>
    <row r="153" spans="1:17">
      <c r="A153" s="55"/>
      <c r="B153" s="119" t="s">
        <v>158</v>
      </c>
      <c r="C153" s="333"/>
      <c r="D153" s="474"/>
      <c r="E153" s="474"/>
      <c r="F153" s="334"/>
      <c r="G153" s="466"/>
      <c r="H153" s="477"/>
    </row>
    <row r="154" spans="1:17">
      <c r="A154" s="12" t="s">
        <v>144</v>
      </c>
      <c r="B154" s="109" t="s">
        <v>45</v>
      </c>
      <c r="C154" s="424">
        <v>123</v>
      </c>
      <c r="D154" s="475">
        <v>62358.309000000001</v>
      </c>
      <c r="E154" s="475">
        <v>269408.511</v>
      </c>
      <c r="F154" s="426">
        <v>106792.52031152986</v>
      </c>
      <c r="G154" s="475">
        <v>96905.308499999999</v>
      </c>
      <c r="H154" s="477"/>
      <c r="J154" s="240"/>
      <c r="K154" s="240"/>
      <c r="L154" s="240"/>
      <c r="M154" s="240"/>
      <c r="N154" s="240"/>
      <c r="O154" s="240"/>
      <c r="P154" s="240"/>
    </row>
    <row r="155" spans="1:17">
      <c r="A155" s="13"/>
      <c r="B155" s="110" t="s">
        <v>46</v>
      </c>
      <c r="C155" s="428">
        <v>112</v>
      </c>
      <c r="D155" s="476">
        <v>57418.257600000004</v>
      </c>
      <c r="E155" s="476">
        <v>110662.20540000001</v>
      </c>
      <c r="F155" s="430">
        <v>76123.165737053569</v>
      </c>
      <c r="G155" s="476">
        <v>73751.169599999994</v>
      </c>
      <c r="H155" s="477"/>
      <c r="J155" s="240"/>
      <c r="K155" s="240"/>
      <c r="L155" s="240"/>
      <c r="M155" s="240"/>
      <c r="N155" s="240"/>
      <c r="O155" s="240"/>
      <c r="P155" s="240"/>
    </row>
    <row r="156" spans="1:17">
      <c r="A156" s="13"/>
      <c r="B156" s="110" t="s">
        <v>47</v>
      </c>
      <c r="C156" s="428">
        <v>51</v>
      </c>
      <c r="D156" s="476">
        <v>55532.7189</v>
      </c>
      <c r="E156" s="476">
        <v>90900</v>
      </c>
      <c r="F156" s="430">
        <v>73841.631789304796</v>
      </c>
      <c r="G156" s="476">
        <v>73192.13459999999</v>
      </c>
      <c r="H156" s="477">
        <v>88906.285951478043</v>
      </c>
      <c r="J156" s="240"/>
      <c r="K156" s="240"/>
      <c r="L156" s="240"/>
      <c r="M156" s="240"/>
      <c r="N156" s="240"/>
      <c r="O156" s="240"/>
      <c r="P156" s="240"/>
    </row>
    <row r="157" spans="1:17">
      <c r="A157" s="13"/>
      <c r="B157" s="110"/>
      <c r="C157" s="428"/>
      <c r="D157" s="428"/>
      <c r="E157" s="428"/>
      <c r="F157" s="430"/>
      <c r="G157" s="430"/>
      <c r="H157" s="477"/>
    </row>
    <row r="158" spans="1:17">
      <c r="A158" s="14"/>
      <c r="B158" s="111" t="s">
        <v>158</v>
      </c>
      <c r="C158" s="464">
        <v>4</v>
      </c>
      <c r="D158" s="464">
        <v>64640</v>
      </c>
      <c r="E158" s="464">
        <v>90900</v>
      </c>
      <c r="F158" s="465">
        <v>75498</v>
      </c>
      <c r="G158" s="465">
        <v>73225</v>
      </c>
      <c r="H158" s="477"/>
    </row>
    <row r="159" spans="1:17">
      <c r="A159" s="53" t="s">
        <v>41</v>
      </c>
      <c r="B159" s="117" t="s">
        <v>45</v>
      </c>
      <c r="C159" s="330">
        <v>11</v>
      </c>
      <c r="D159" s="471">
        <v>90011.54340000001</v>
      </c>
      <c r="E159" s="471">
        <v>168209.541</v>
      </c>
      <c r="F159" s="331">
        <v>116735.73848181819</v>
      </c>
      <c r="G159" s="471">
        <v>105765.3315</v>
      </c>
      <c r="H159" s="477"/>
      <c r="J159" s="201"/>
      <c r="K159" s="201"/>
      <c r="L159" s="201"/>
      <c r="M159" s="201"/>
      <c r="N159" s="201"/>
      <c r="O159" s="201"/>
      <c r="P159" s="201"/>
      <c r="Q159" s="201"/>
    </row>
    <row r="160" spans="1:17">
      <c r="A160" s="62">
        <v>8434</v>
      </c>
      <c r="B160" s="118" t="s">
        <v>46</v>
      </c>
      <c r="C160" s="467">
        <v>13</v>
      </c>
      <c r="D160" s="458">
        <v>72994.245299999995</v>
      </c>
      <c r="E160" s="458">
        <v>100935.72360000001</v>
      </c>
      <c r="F160" s="472">
        <v>83322.051576923084</v>
      </c>
      <c r="G160" s="458">
        <v>81743.097599999994</v>
      </c>
      <c r="H160" s="477"/>
      <c r="J160" s="201"/>
      <c r="K160" s="201"/>
      <c r="L160" s="201"/>
      <c r="M160" s="201"/>
      <c r="N160" s="201"/>
      <c r="O160" s="201"/>
      <c r="P160" s="201"/>
      <c r="Q160" s="201"/>
    </row>
    <row r="161" spans="1:17">
      <c r="A161" s="65" t="s">
        <v>91</v>
      </c>
      <c r="B161" s="118" t="s">
        <v>47</v>
      </c>
      <c r="C161" s="467">
        <v>5</v>
      </c>
      <c r="D161" s="458">
        <v>80957.358000000007</v>
      </c>
      <c r="E161" s="458">
        <v>86708.419200000004</v>
      </c>
      <c r="F161" s="472">
        <v>82378.306800000006</v>
      </c>
      <c r="G161" s="458">
        <v>81318.594599999997</v>
      </c>
      <c r="H161" s="477">
        <v>95833.494062068974</v>
      </c>
      <c r="J161" s="201"/>
      <c r="K161" s="201"/>
      <c r="L161" s="201"/>
      <c r="M161" s="201"/>
      <c r="N161" s="201"/>
      <c r="O161" s="201"/>
      <c r="P161" s="201"/>
      <c r="Q161" s="201"/>
    </row>
    <row r="162" spans="1:17">
      <c r="A162" s="67" t="s">
        <v>92</v>
      </c>
      <c r="B162" s="118"/>
      <c r="C162" s="467"/>
      <c r="D162" s="473"/>
      <c r="E162" s="473"/>
      <c r="F162" s="472"/>
      <c r="G162" s="458"/>
      <c r="H162" s="477"/>
    </row>
    <row r="163" spans="1:17">
      <c r="A163" s="55"/>
      <c r="B163" s="119" t="s">
        <v>158</v>
      </c>
      <c r="C163" s="333"/>
      <c r="D163" s="474"/>
      <c r="E163" s="474"/>
      <c r="F163" s="334"/>
      <c r="G163" s="466"/>
      <c r="H163" s="477"/>
    </row>
    <row r="164" spans="1:17">
      <c r="A164" s="53" t="s">
        <v>31</v>
      </c>
      <c r="B164" s="117" t="s">
        <v>45</v>
      </c>
      <c r="C164" s="330">
        <v>11</v>
      </c>
      <c r="D164" s="471">
        <v>106125.75</v>
      </c>
      <c r="E164" s="471">
        <v>178430.70059999998</v>
      </c>
      <c r="F164" s="331">
        <v>134466.91559999998</v>
      </c>
      <c r="G164" s="471">
        <v>126975.6648</v>
      </c>
      <c r="H164" s="477"/>
      <c r="J164" s="202"/>
      <c r="K164" s="202"/>
      <c r="L164" s="202"/>
      <c r="M164" s="202"/>
      <c r="N164" s="202"/>
      <c r="O164" s="202"/>
      <c r="P164" s="202"/>
      <c r="Q164" s="202"/>
    </row>
    <row r="165" spans="1:17">
      <c r="A165" s="62">
        <v>1540</v>
      </c>
      <c r="B165" s="118" t="s">
        <v>46</v>
      </c>
      <c r="C165" s="467">
        <v>4</v>
      </c>
      <c r="D165" s="458">
        <v>93579.731999999989</v>
      </c>
      <c r="E165" s="458">
        <v>100800.0099</v>
      </c>
      <c r="F165" s="472">
        <v>96498.599174999996</v>
      </c>
      <c r="G165" s="458">
        <v>95807.327399999995</v>
      </c>
      <c r="H165" s="477"/>
      <c r="J165" s="202"/>
      <c r="K165" s="202"/>
      <c r="L165" s="202"/>
      <c r="M165" s="202"/>
      <c r="N165" s="202"/>
      <c r="O165" s="202"/>
      <c r="P165" s="202"/>
      <c r="Q165" s="202"/>
    </row>
    <row r="166" spans="1:17">
      <c r="A166" s="65">
        <v>40.0501</v>
      </c>
      <c r="B166" s="118" t="s">
        <v>47</v>
      </c>
      <c r="C166" s="467">
        <v>5</v>
      </c>
      <c r="D166" s="458">
        <v>75485.359799999991</v>
      </c>
      <c r="E166" s="458">
        <v>78547.780800000008</v>
      </c>
      <c r="F166" s="472">
        <v>77296.960439999995</v>
      </c>
      <c r="G166" s="458">
        <v>77455.071899999995</v>
      </c>
      <c r="H166" s="477">
        <v>112580.76352499999</v>
      </c>
      <c r="J166" s="202"/>
      <c r="K166" s="202"/>
      <c r="L166" s="202"/>
      <c r="M166" s="202"/>
      <c r="N166" s="202"/>
      <c r="O166" s="202"/>
      <c r="P166" s="202"/>
      <c r="Q166" s="202"/>
    </row>
    <row r="167" spans="1:17">
      <c r="A167" s="54"/>
      <c r="B167" s="118"/>
      <c r="C167" s="467"/>
      <c r="D167" s="473"/>
      <c r="E167" s="473"/>
      <c r="F167" s="472"/>
      <c r="G167" s="458"/>
      <c r="H167" s="477"/>
    </row>
    <row r="168" spans="1:17">
      <c r="A168" s="55"/>
      <c r="B168" s="119" t="s">
        <v>158</v>
      </c>
      <c r="C168" s="333"/>
      <c r="D168" s="474"/>
      <c r="E168" s="474"/>
      <c r="F168" s="334"/>
      <c r="G168" s="466"/>
      <c r="H168" s="477"/>
    </row>
    <row r="169" spans="1:17">
      <c r="A169" s="53" t="s">
        <v>40</v>
      </c>
      <c r="B169" s="117" t="s">
        <v>45</v>
      </c>
      <c r="C169" s="330">
        <v>4</v>
      </c>
      <c r="D169" s="471">
        <v>95387.914799999999</v>
      </c>
      <c r="E169" s="471">
        <v>131050.62089999999</v>
      </c>
      <c r="F169" s="331">
        <v>109997.476425</v>
      </c>
      <c r="G169" s="471">
        <v>106775.68500000003</v>
      </c>
      <c r="H169" s="477"/>
      <c r="J169" s="203"/>
      <c r="K169" s="203"/>
      <c r="L169" s="203"/>
      <c r="M169" s="203"/>
      <c r="N169" s="203"/>
      <c r="O169" s="203"/>
      <c r="P169" s="203"/>
      <c r="Q169" s="203"/>
    </row>
    <row r="170" spans="1:17">
      <c r="A170" s="62">
        <v>8626</v>
      </c>
      <c r="B170" s="118" t="s">
        <v>46</v>
      </c>
      <c r="C170" s="467">
        <v>7</v>
      </c>
      <c r="D170" s="458">
        <v>74047.776299999998</v>
      </c>
      <c r="E170" s="458">
        <v>106050.0303</v>
      </c>
      <c r="F170" s="472">
        <v>84537.246728571437</v>
      </c>
      <c r="G170" s="458">
        <v>80616.573899999988</v>
      </c>
      <c r="H170" s="477"/>
      <c r="J170" s="203"/>
      <c r="K170" s="203"/>
      <c r="L170" s="203"/>
      <c r="M170" s="203"/>
      <c r="N170" s="203"/>
      <c r="O170" s="203"/>
      <c r="P170" s="203"/>
      <c r="Q170" s="203"/>
    </row>
    <row r="171" spans="1:17">
      <c r="A171" s="65" t="s">
        <v>93</v>
      </c>
      <c r="B171" s="118" t="s">
        <v>47</v>
      </c>
      <c r="C171" s="467">
        <v>5</v>
      </c>
      <c r="D171" s="458">
        <v>67828.489199999996</v>
      </c>
      <c r="E171" s="458">
        <v>90900</v>
      </c>
      <c r="F171" s="472">
        <v>83730.705430909089</v>
      </c>
      <c r="G171" s="458">
        <v>86708.419200000004</v>
      </c>
      <c r="H171" s="477">
        <v>90650.259997159097</v>
      </c>
      <c r="J171" s="203"/>
      <c r="K171" s="203"/>
      <c r="L171" s="203"/>
      <c r="M171" s="203"/>
      <c r="N171" s="203"/>
      <c r="O171" s="203"/>
      <c r="P171" s="203"/>
      <c r="Q171" s="203"/>
    </row>
    <row r="172" spans="1:17">
      <c r="A172" s="67">
        <v>3.0104000000000002</v>
      </c>
      <c r="B172" s="118"/>
      <c r="C172" s="467"/>
      <c r="D172" s="473"/>
      <c r="E172" s="473"/>
      <c r="F172" s="472"/>
      <c r="G172" s="458"/>
      <c r="H172" s="477"/>
    </row>
    <row r="173" spans="1:17">
      <c r="A173" s="55"/>
      <c r="B173" s="119" t="s">
        <v>158</v>
      </c>
      <c r="C173" s="462">
        <v>1</v>
      </c>
      <c r="D173" s="460">
        <v>90900</v>
      </c>
      <c r="E173" s="460">
        <v>90900</v>
      </c>
      <c r="F173" s="462">
        <v>90900</v>
      </c>
      <c r="G173" s="460">
        <v>90900</v>
      </c>
      <c r="H173" s="477"/>
    </row>
    <row r="174" spans="1:17">
      <c r="A174" s="53" t="s">
        <v>36</v>
      </c>
      <c r="B174" s="117" t="s">
        <v>45</v>
      </c>
      <c r="C174" s="330">
        <v>8</v>
      </c>
      <c r="D174" s="471">
        <v>92187.144</v>
      </c>
      <c r="E174" s="471">
        <v>216065.7549</v>
      </c>
      <c r="F174" s="331">
        <v>134997.99885</v>
      </c>
      <c r="G174" s="471">
        <v>124934.09625</v>
      </c>
      <c r="H174" s="477"/>
      <c r="J174" s="246"/>
      <c r="K174" s="246"/>
      <c r="L174" s="246"/>
      <c r="M174" s="246"/>
      <c r="N174" s="246"/>
      <c r="O174" s="246"/>
      <c r="P174" s="246"/>
      <c r="Q174" s="246"/>
    </row>
    <row r="175" spans="1:17">
      <c r="A175" s="62">
        <v>2970</v>
      </c>
      <c r="B175" s="118" t="s">
        <v>46</v>
      </c>
      <c r="C175" s="467">
        <v>4</v>
      </c>
      <c r="D175" s="458">
        <v>83581.641000000003</v>
      </c>
      <c r="E175" s="458">
        <v>88873.111800000013</v>
      </c>
      <c r="F175" s="472">
        <v>87456.321674999999</v>
      </c>
      <c r="G175" s="458">
        <v>88685.26694999999</v>
      </c>
      <c r="H175" s="477"/>
      <c r="J175" s="246"/>
      <c r="K175" s="246"/>
      <c r="L175" s="246"/>
      <c r="M175" s="246"/>
      <c r="N175" s="246"/>
      <c r="O175" s="246"/>
      <c r="P175" s="246"/>
      <c r="Q175" s="246"/>
    </row>
    <row r="176" spans="1:17">
      <c r="A176" s="65">
        <v>40.080100000000002</v>
      </c>
      <c r="B176" s="118" t="s">
        <v>47</v>
      </c>
      <c r="C176" s="467">
        <v>3</v>
      </c>
      <c r="D176" s="458">
        <v>82055.793600000005</v>
      </c>
      <c r="E176" s="458">
        <v>84306.204900000012</v>
      </c>
      <c r="F176" s="472">
        <v>82806.233699999997</v>
      </c>
      <c r="G176" s="458">
        <v>82056.70259999999</v>
      </c>
      <c r="H176" s="477">
        <v>111881.86524</v>
      </c>
      <c r="J176" s="246"/>
      <c r="K176" s="246"/>
      <c r="L176" s="246"/>
      <c r="M176" s="246"/>
      <c r="N176" s="246"/>
      <c r="O176" s="246"/>
      <c r="P176" s="246"/>
      <c r="Q176" s="246"/>
    </row>
    <row r="177" spans="1:17">
      <c r="A177" s="61">
        <v>40.020099999999999</v>
      </c>
      <c r="B177" s="118"/>
      <c r="C177" s="467"/>
      <c r="D177" s="473"/>
      <c r="E177" s="473"/>
      <c r="F177" s="472"/>
      <c r="G177" s="458"/>
      <c r="H177" s="477"/>
    </row>
    <row r="178" spans="1:17">
      <c r="A178" s="55"/>
      <c r="B178" s="119" t="s">
        <v>158</v>
      </c>
      <c r="C178" s="333"/>
      <c r="D178" s="474"/>
      <c r="E178" s="474"/>
      <c r="F178" s="334"/>
      <c r="G178" s="466"/>
      <c r="H178" s="477"/>
    </row>
    <row r="179" spans="1:17">
      <c r="A179" s="53" t="s">
        <v>35</v>
      </c>
      <c r="B179" s="117" t="s">
        <v>45</v>
      </c>
      <c r="C179" s="330">
        <v>14</v>
      </c>
      <c r="D179" s="471">
        <v>82172.236499999999</v>
      </c>
      <c r="E179" s="471">
        <v>164723.34420000002</v>
      </c>
      <c r="F179" s="331">
        <v>99316.372564285717</v>
      </c>
      <c r="G179" s="471">
        <v>89554.270950000006</v>
      </c>
      <c r="H179" s="477"/>
      <c r="J179" s="204"/>
      <c r="K179" s="204"/>
      <c r="L179" s="204"/>
      <c r="M179" s="204"/>
      <c r="N179" s="204"/>
      <c r="O179" s="204"/>
      <c r="P179" s="204"/>
      <c r="Q179" s="204"/>
    </row>
    <row r="180" spans="1:17">
      <c r="A180" s="62">
        <v>2530</v>
      </c>
      <c r="B180" s="118" t="s">
        <v>46</v>
      </c>
      <c r="C180" s="467">
        <v>10</v>
      </c>
      <c r="D180" s="458">
        <v>69723.84510000002</v>
      </c>
      <c r="E180" s="458">
        <v>93719.808899999989</v>
      </c>
      <c r="F180" s="472">
        <v>79616.219400000002</v>
      </c>
      <c r="G180" s="458">
        <v>77694.956999999995</v>
      </c>
      <c r="H180" s="477"/>
      <c r="J180" s="204"/>
      <c r="K180" s="204"/>
      <c r="L180" s="204"/>
      <c r="M180" s="204"/>
      <c r="N180" s="204"/>
      <c r="O180" s="204"/>
      <c r="P180" s="204"/>
      <c r="Q180" s="204"/>
    </row>
    <row r="181" spans="1:17">
      <c r="A181" s="65" t="s">
        <v>94</v>
      </c>
      <c r="B181" s="118" t="s">
        <v>47</v>
      </c>
      <c r="C181" s="467">
        <v>8</v>
      </c>
      <c r="D181" s="458">
        <v>72692.184599999993</v>
      </c>
      <c r="E181" s="458">
        <v>79567.8606</v>
      </c>
      <c r="F181" s="472">
        <v>75022.190212500005</v>
      </c>
      <c r="G181" s="458">
        <v>74319.4764</v>
      </c>
      <c r="H181" s="477">
        <v>87086.529112499993</v>
      </c>
      <c r="J181" s="204"/>
      <c r="K181" s="204"/>
      <c r="L181" s="204"/>
      <c r="M181" s="204"/>
      <c r="N181" s="204"/>
      <c r="O181" s="204"/>
      <c r="P181" s="204"/>
      <c r="Q181" s="204"/>
    </row>
    <row r="182" spans="1:17">
      <c r="A182" s="65">
        <v>27.0501</v>
      </c>
      <c r="B182" s="118"/>
      <c r="C182" s="467"/>
      <c r="D182" s="473"/>
      <c r="E182" s="473"/>
      <c r="F182" s="472"/>
      <c r="G182" s="458"/>
      <c r="H182" s="477"/>
    </row>
    <row r="183" spans="1:17">
      <c r="A183" s="55"/>
      <c r="B183" s="119" t="s">
        <v>158</v>
      </c>
      <c r="C183" s="462"/>
      <c r="D183" s="460"/>
      <c r="E183" s="460"/>
      <c r="F183" s="462"/>
      <c r="G183" s="460"/>
      <c r="H183" s="477"/>
    </row>
    <row r="184" spans="1:17">
      <c r="A184" s="53" t="s">
        <v>30</v>
      </c>
      <c r="B184" s="117" t="s">
        <v>45</v>
      </c>
      <c r="C184" s="330">
        <v>6</v>
      </c>
      <c r="D184" s="471">
        <v>80510.493600000016</v>
      </c>
      <c r="E184" s="471">
        <v>130606.21080000002</v>
      </c>
      <c r="F184" s="331">
        <v>93709.325100000002</v>
      </c>
      <c r="G184" s="471">
        <v>88169.591249999998</v>
      </c>
      <c r="H184" s="477"/>
      <c r="J184" s="205"/>
      <c r="K184" s="205"/>
      <c r="L184" s="205"/>
      <c r="M184" s="205"/>
      <c r="N184" s="205"/>
      <c r="O184" s="205"/>
      <c r="P184" s="205"/>
      <c r="Q184" s="205"/>
    </row>
    <row r="185" spans="1:17">
      <c r="A185" s="62">
        <v>1250</v>
      </c>
      <c r="B185" s="118" t="s">
        <v>46</v>
      </c>
      <c r="C185" s="467">
        <v>7</v>
      </c>
      <c r="D185" s="458">
        <v>71829.816299999991</v>
      </c>
      <c r="E185" s="458">
        <v>82174.599900000016</v>
      </c>
      <c r="F185" s="472">
        <v>75675.587528571443</v>
      </c>
      <c r="G185" s="458">
        <v>74716.800300000003</v>
      </c>
      <c r="H185" s="477"/>
      <c r="J185" s="205"/>
      <c r="K185" s="205"/>
      <c r="L185" s="205"/>
      <c r="M185" s="205"/>
      <c r="N185" s="205"/>
      <c r="O185" s="205"/>
      <c r="P185" s="205"/>
      <c r="Q185" s="205"/>
    </row>
    <row r="186" spans="1:17">
      <c r="A186" s="65">
        <v>45.020099999999999</v>
      </c>
      <c r="B186" s="118" t="s">
        <v>47</v>
      </c>
      <c r="C186" s="467">
        <v>3</v>
      </c>
      <c r="D186" s="458">
        <v>64639.9899</v>
      </c>
      <c r="E186" s="458">
        <v>67767.495299999995</v>
      </c>
      <c r="F186" s="472">
        <v>66578.03850000001</v>
      </c>
      <c r="G186" s="458">
        <v>67326.630300000004</v>
      </c>
      <c r="H186" s="477">
        <v>80732.448675000007</v>
      </c>
      <c r="J186" s="205"/>
      <c r="K186" s="205"/>
      <c r="L186" s="205"/>
      <c r="M186" s="205"/>
      <c r="N186" s="205"/>
      <c r="O186" s="205"/>
      <c r="P186" s="205"/>
      <c r="Q186" s="205"/>
    </row>
    <row r="187" spans="1:17">
      <c r="A187" s="64">
        <v>45.030099999999997</v>
      </c>
      <c r="B187" s="118"/>
      <c r="C187" s="467"/>
      <c r="D187" s="473"/>
      <c r="E187" s="473"/>
      <c r="F187" s="472"/>
      <c r="G187" s="458"/>
      <c r="H187" s="477"/>
    </row>
    <row r="188" spans="1:17">
      <c r="A188" s="55"/>
      <c r="B188" s="119" t="s">
        <v>158</v>
      </c>
      <c r="C188" s="333">
        <v>1</v>
      </c>
      <c r="D188" s="466">
        <v>64640</v>
      </c>
      <c r="E188" s="466">
        <v>64640</v>
      </c>
      <c r="F188" s="466">
        <v>64640</v>
      </c>
      <c r="G188" s="466">
        <v>64640</v>
      </c>
      <c r="H188" s="477"/>
    </row>
    <row r="189" spans="1:17">
      <c r="A189" s="53" t="s">
        <v>191</v>
      </c>
      <c r="B189" s="117" t="s">
        <v>45</v>
      </c>
      <c r="C189" s="330">
        <v>5</v>
      </c>
      <c r="D189" s="471">
        <v>79692.03</v>
      </c>
      <c r="E189" s="471">
        <v>95445</v>
      </c>
      <c r="F189" s="331">
        <v>86960.157659999997</v>
      </c>
      <c r="G189" s="471">
        <v>86148.747900000002</v>
      </c>
      <c r="H189" s="477"/>
      <c r="J189" s="206"/>
      <c r="K189" s="206"/>
      <c r="L189" s="206"/>
      <c r="M189" s="206"/>
      <c r="N189" s="206"/>
      <c r="O189" s="206"/>
      <c r="P189" s="206"/>
      <c r="Q189" s="206"/>
    </row>
    <row r="190" spans="1:17">
      <c r="A190" s="479">
        <v>8787</v>
      </c>
      <c r="B190" s="118" t="s">
        <v>46</v>
      </c>
      <c r="C190" s="467">
        <v>8</v>
      </c>
      <c r="D190" s="458">
        <v>65719.4274</v>
      </c>
      <c r="E190" s="458">
        <v>72720</v>
      </c>
      <c r="F190" s="472">
        <v>68504.046637499996</v>
      </c>
      <c r="G190" s="458">
        <v>68326.303050000002</v>
      </c>
      <c r="H190" s="477"/>
      <c r="J190" s="206"/>
      <c r="K190" s="206"/>
      <c r="L190" s="206"/>
      <c r="M190" s="206"/>
      <c r="N190" s="206"/>
      <c r="O190" s="206"/>
      <c r="P190" s="206"/>
      <c r="Q190" s="206"/>
    </row>
    <row r="191" spans="1:17">
      <c r="A191" s="68" t="s">
        <v>70</v>
      </c>
      <c r="B191" s="118" t="s">
        <v>47</v>
      </c>
      <c r="C191" s="467">
        <v>0</v>
      </c>
      <c r="D191" s="458">
        <v>0</v>
      </c>
      <c r="E191" s="458">
        <v>0</v>
      </c>
      <c r="F191" s="472">
        <v>0</v>
      </c>
      <c r="G191" s="458">
        <v>0</v>
      </c>
      <c r="H191" s="477">
        <v>75602.55087692308</v>
      </c>
    </row>
    <row r="192" spans="1:17">
      <c r="A192" s="54"/>
      <c r="B192" s="118"/>
      <c r="C192" s="467"/>
      <c r="D192" s="473"/>
      <c r="E192" s="473"/>
      <c r="F192" s="472"/>
      <c r="G192" s="458"/>
      <c r="H192" s="477"/>
    </row>
    <row r="193" spans="1:17">
      <c r="A193" s="55"/>
      <c r="B193" s="119" t="s">
        <v>158</v>
      </c>
      <c r="C193" s="333"/>
      <c r="D193" s="474"/>
      <c r="E193" s="474"/>
      <c r="F193" s="334"/>
      <c r="G193" s="466"/>
      <c r="H193" s="477"/>
    </row>
    <row r="194" spans="1:17">
      <c r="A194" s="53" t="s">
        <v>32</v>
      </c>
      <c r="B194" s="117" t="s">
        <v>45</v>
      </c>
      <c r="C194" s="330">
        <v>14</v>
      </c>
      <c r="D194" s="471">
        <v>80840.915099999998</v>
      </c>
      <c r="E194" s="471">
        <v>169170.4449</v>
      </c>
      <c r="F194" s="331">
        <v>98376.122442857159</v>
      </c>
      <c r="G194" s="471">
        <v>90354.918150000012</v>
      </c>
      <c r="H194" s="477"/>
      <c r="J194" s="207"/>
      <c r="K194" s="207"/>
      <c r="L194" s="207"/>
      <c r="M194" s="207"/>
      <c r="N194" s="207"/>
      <c r="O194" s="207"/>
      <c r="P194" s="207"/>
      <c r="Q194" s="207"/>
    </row>
    <row r="195" spans="1:17">
      <c r="A195" s="62">
        <v>1830</v>
      </c>
      <c r="B195" s="118" t="s">
        <v>46</v>
      </c>
      <c r="C195" s="467">
        <v>13</v>
      </c>
      <c r="D195" s="458">
        <v>68722.399799999999</v>
      </c>
      <c r="E195" s="458">
        <v>86485.168799999999</v>
      </c>
      <c r="F195" s="472">
        <v>73548.273807692312</v>
      </c>
      <c r="G195" s="458">
        <v>71692.102800000008</v>
      </c>
      <c r="H195" s="477"/>
      <c r="J195" s="207"/>
      <c r="K195" s="207"/>
      <c r="L195" s="207"/>
      <c r="M195" s="207"/>
      <c r="N195" s="207"/>
      <c r="O195" s="207"/>
      <c r="P195" s="207"/>
      <c r="Q195" s="207"/>
    </row>
    <row r="196" spans="1:17">
      <c r="A196" s="68" t="s">
        <v>95</v>
      </c>
      <c r="B196" s="118" t="s">
        <v>47</v>
      </c>
      <c r="C196" s="467">
        <v>3</v>
      </c>
      <c r="D196" s="458">
        <v>61205.969700000009</v>
      </c>
      <c r="E196" s="458">
        <v>70386.869699999996</v>
      </c>
      <c r="F196" s="472">
        <v>65415.579000000005</v>
      </c>
      <c r="G196" s="458">
        <v>64653.897600000004</v>
      </c>
      <c r="H196" s="477">
        <v>84321.333690000014</v>
      </c>
      <c r="J196" s="207"/>
      <c r="K196" s="207"/>
      <c r="L196" s="207"/>
      <c r="M196" s="207"/>
      <c r="N196" s="207"/>
      <c r="O196" s="207"/>
      <c r="P196" s="207"/>
      <c r="Q196" s="207"/>
    </row>
    <row r="197" spans="1:17">
      <c r="A197" s="68" t="s">
        <v>96</v>
      </c>
      <c r="B197" s="118"/>
      <c r="C197" s="467"/>
      <c r="D197" s="473"/>
      <c r="E197" s="473"/>
      <c r="F197" s="472"/>
      <c r="G197" s="458"/>
      <c r="H197" s="477"/>
    </row>
    <row r="198" spans="1:17">
      <c r="A198" s="55"/>
      <c r="B198" s="119" t="s">
        <v>158</v>
      </c>
      <c r="C198" s="462"/>
      <c r="D198" s="460"/>
      <c r="E198" s="460"/>
      <c r="F198" s="462"/>
      <c r="G198" s="460"/>
      <c r="H198" s="477"/>
    </row>
    <row r="199" spans="1:17">
      <c r="A199" s="53" t="s">
        <v>33</v>
      </c>
      <c r="B199" s="117" t="s">
        <v>45</v>
      </c>
      <c r="C199" s="330">
        <v>2</v>
      </c>
      <c r="D199" s="471">
        <v>70210.251000000004</v>
      </c>
      <c r="E199" s="471">
        <v>93396.932100000005</v>
      </c>
      <c r="F199" s="331">
        <v>81803.591550000012</v>
      </c>
      <c r="G199" s="471">
        <v>81803.591550000012</v>
      </c>
      <c r="H199" s="477"/>
      <c r="J199" s="208"/>
      <c r="K199" s="208"/>
      <c r="L199" s="208"/>
      <c r="M199" s="208"/>
      <c r="N199" s="208"/>
      <c r="O199" s="208"/>
      <c r="P199" s="208"/>
      <c r="Q199" s="208"/>
    </row>
    <row r="200" spans="1:17">
      <c r="A200" s="62">
        <v>1940</v>
      </c>
      <c r="B200" s="118" t="s">
        <v>46</v>
      </c>
      <c r="C200" s="467">
        <v>10</v>
      </c>
      <c r="D200" s="458">
        <v>64385.288099999998</v>
      </c>
      <c r="E200" s="458">
        <v>70525.037700000001</v>
      </c>
      <c r="F200" s="472">
        <v>67416.475860000006</v>
      </c>
      <c r="G200" s="458">
        <v>67791.583800000022</v>
      </c>
      <c r="H200" s="477"/>
      <c r="J200" s="208"/>
      <c r="K200" s="208"/>
      <c r="L200" s="208"/>
      <c r="M200" s="208"/>
      <c r="N200" s="208"/>
      <c r="O200" s="208"/>
      <c r="P200" s="208"/>
      <c r="Q200" s="208"/>
    </row>
    <row r="201" spans="1:17">
      <c r="A201" s="68" t="s">
        <v>97</v>
      </c>
      <c r="B201" s="118" t="s">
        <v>47</v>
      </c>
      <c r="C201" s="467">
        <v>1</v>
      </c>
      <c r="D201" s="458">
        <v>67586.240699999995</v>
      </c>
      <c r="E201" s="458">
        <v>67586.240699999995</v>
      </c>
      <c r="F201" s="472">
        <v>67586.240699999995</v>
      </c>
      <c r="G201" s="458">
        <v>67586.240699999995</v>
      </c>
      <c r="H201" s="477">
        <v>69642.937107692313</v>
      </c>
      <c r="J201" s="208"/>
      <c r="K201" s="208"/>
      <c r="L201" s="208"/>
      <c r="M201" s="208"/>
      <c r="N201" s="208"/>
      <c r="O201" s="208"/>
      <c r="P201" s="208"/>
      <c r="Q201" s="208"/>
    </row>
    <row r="202" spans="1:17">
      <c r="A202" s="68" t="s">
        <v>98</v>
      </c>
      <c r="B202" s="118"/>
      <c r="C202" s="467"/>
      <c r="D202" s="473"/>
      <c r="E202" s="473"/>
      <c r="F202" s="472"/>
      <c r="G202" s="458"/>
      <c r="H202" s="477"/>
    </row>
    <row r="203" spans="1:17">
      <c r="A203" s="55"/>
      <c r="B203" s="119" t="s">
        <v>158</v>
      </c>
      <c r="C203" s="333"/>
      <c r="D203" s="474"/>
      <c r="E203" s="474"/>
      <c r="F203" s="334"/>
      <c r="G203" s="466"/>
      <c r="H203" s="477"/>
    </row>
    <row r="204" spans="1:17">
      <c r="A204" s="53" t="s">
        <v>34</v>
      </c>
      <c r="B204" s="117" t="s">
        <v>45</v>
      </c>
      <c r="C204" s="330">
        <v>7</v>
      </c>
      <c r="D204" s="471">
        <v>77164.100999999995</v>
      </c>
      <c r="E204" s="471">
        <v>269408.511</v>
      </c>
      <c r="F204" s="331">
        <v>124987.33118571427</v>
      </c>
      <c r="G204" s="471">
        <v>92281.770900000003</v>
      </c>
      <c r="H204" s="477"/>
      <c r="J204" s="209"/>
      <c r="K204" s="209"/>
      <c r="L204" s="209"/>
      <c r="M204" s="209"/>
      <c r="N204" s="209"/>
      <c r="O204" s="209"/>
      <c r="P204" s="209"/>
      <c r="Q204" s="209"/>
    </row>
    <row r="205" spans="1:17">
      <c r="A205" s="62">
        <v>2160</v>
      </c>
      <c r="B205" s="118" t="s">
        <v>46</v>
      </c>
      <c r="C205" s="467">
        <v>12</v>
      </c>
      <c r="D205" s="458">
        <v>62603.829899999997</v>
      </c>
      <c r="E205" s="458">
        <v>84218.031900000002</v>
      </c>
      <c r="F205" s="472">
        <v>69648.951075000004</v>
      </c>
      <c r="G205" s="458">
        <v>68135.094899999996</v>
      </c>
      <c r="H205" s="477"/>
      <c r="J205" s="209"/>
      <c r="K205" s="209"/>
      <c r="L205" s="209"/>
      <c r="M205" s="209"/>
      <c r="N205" s="209"/>
      <c r="O205" s="209"/>
      <c r="P205" s="209"/>
      <c r="Q205" s="209"/>
    </row>
    <row r="206" spans="1:17">
      <c r="A206" s="68" t="s">
        <v>100</v>
      </c>
      <c r="B206" s="118" t="s">
        <v>47</v>
      </c>
      <c r="C206" s="467">
        <v>3</v>
      </c>
      <c r="D206" s="458">
        <v>60433.137900000009</v>
      </c>
      <c r="E206" s="458">
        <v>73729.989899999986</v>
      </c>
      <c r="F206" s="472">
        <v>65695.702499999999</v>
      </c>
      <c r="G206" s="458">
        <v>62923.979699999996</v>
      </c>
      <c r="H206" s="477">
        <v>86717.538122727274</v>
      </c>
      <c r="J206" s="209"/>
      <c r="K206" s="209"/>
      <c r="L206" s="209"/>
      <c r="M206" s="209"/>
      <c r="N206" s="209"/>
      <c r="O206" s="209"/>
      <c r="P206" s="209"/>
      <c r="Q206" s="209"/>
    </row>
    <row r="207" spans="1:17">
      <c r="A207" s="68" t="s">
        <v>99</v>
      </c>
      <c r="B207" s="118"/>
      <c r="C207" s="467"/>
      <c r="D207" s="473"/>
      <c r="E207" s="473"/>
      <c r="F207" s="472"/>
      <c r="G207" s="458"/>
      <c r="H207" s="477"/>
    </row>
    <row r="208" spans="1:17">
      <c r="A208" s="55"/>
      <c r="B208" s="119" t="s">
        <v>158</v>
      </c>
      <c r="C208" s="333">
        <v>1</v>
      </c>
      <c r="D208" s="466">
        <v>73730</v>
      </c>
      <c r="E208" s="466">
        <v>73730</v>
      </c>
      <c r="F208" s="466">
        <v>73730</v>
      </c>
      <c r="G208" s="466">
        <v>73730</v>
      </c>
      <c r="H208" s="477"/>
    </row>
    <row r="209" spans="1:17">
      <c r="A209" s="53" t="s">
        <v>39</v>
      </c>
      <c r="B209" s="117" t="s">
        <v>45</v>
      </c>
      <c r="C209" s="330">
        <v>7</v>
      </c>
      <c r="D209" s="471">
        <v>62358.309000000001</v>
      </c>
      <c r="E209" s="471">
        <v>122110.15139999999</v>
      </c>
      <c r="F209" s="331">
        <v>81978.736371428575</v>
      </c>
      <c r="G209" s="471">
        <v>71376.861600000004</v>
      </c>
      <c r="H209" s="477"/>
      <c r="J209" s="210"/>
      <c r="K209" s="210"/>
      <c r="L209" s="210"/>
      <c r="M209" s="210"/>
      <c r="N209" s="210"/>
      <c r="O209" s="210"/>
      <c r="P209" s="210"/>
      <c r="Q209" s="210"/>
    </row>
    <row r="210" spans="1:17">
      <c r="A210" s="62">
        <v>2590</v>
      </c>
      <c r="B210" s="118" t="s">
        <v>46</v>
      </c>
      <c r="C210" s="467">
        <v>6</v>
      </c>
      <c r="D210" s="458">
        <v>57418.257600000004</v>
      </c>
      <c r="E210" s="458">
        <v>72720</v>
      </c>
      <c r="F210" s="472">
        <v>62458.889850000007</v>
      </c>
      <c r="G210" s="458">
        <v>59696.529750000002</v>
      </c>
      <c r="H210" s="477"/>
      <c r="J210" s="210"/>
      <c r="K210" s="210"/>
      <c r="L210" s="210"/>
      <c r="M210" s="210"/>
      <c r="N210" s="210"/>
      <c r="O210" s="210"/>
      <c r="P210" s="210"/>
      <c r="Q210" s="210"/>
    </row>
    <row r="211" spans="1:17">
      <c r="A211" s="68" t="s">
        <v>102</v>
      </c>
      <c r="B211" s="118" t="s">
        <v>47</v>
      </c>
      <c r="C211" s="467">
        <v>3</v>
      </c>
      <c r="D211" s="458">
        <v>55532.7189</v>
      </c>
      <c r="E211" s="458">
        <v>59886.283499999998</v>
      </c>
      <c r="F211" s="472">
        <v>56983.907100000004</v>
      </c>
      <c r="G211" s="458">
        <v>55532.7189</v>
      </c>
      <c r="H211" s="477">
        <v>69972.263437500005</v>
      </c>
      <c r="J211" s="210"/>
      <c r="K211" s="210"/>
      <c r="L211" s="210"/>
      <c r="M211" s="210"/>
      <c r="N211" s="210"/>
      <c r="O211" s="210"/>
      <c r="P211" s="210"/>
      <c r="Q211" s="210"/>
    </row>
    <row r="212" spans="1:17">
      <c r="A212" s="68" t="s">
        <v>101</v>
      </c>
      <c r="B212" s="118"/>
      <c r="C212" s="467"/>
      <c r="D212" s="473"/>
      <c r="E212" s="473"/>
      <c r="F212" s="472"/>
      <c r="G212" s="458"/>
      <c r="H212" s="477"/>
    </row>
    <row r="213" spans="1:17">
      <c r="A213" s="55"/>
      <c r="B213" s="119" t="s">
        <v>158</v>
      </c>
      <c r="C213" s="333"/>
      <c r="D213" s="474"/>
      <c r="E213" s="474"/>
      <c r="F213" s="334"/>
      <c r="G213" s="466"/>
      <c r="H213" s="477"/>
    </row>
    <row r="214" spans="1:17">
      <c r="A214" s="53" t="s">
        <v>103</v>
      </c>
      <c r="B214" s="117" t="s">
        <v>45</v>
      </c>
      <c r="C214" s="330">
        <v>6</v>
      </c>
      <c r="D214" s="471">
        <v>77562.333899999998</v>
      </c>
      <c r="E214" s="471">
        <v>107878.5747</v>
      </c>
      <c r="F214" s="331">
        <v>93249.24990000001</v>
      </c>
      <c r="G214" s="471">
        <v>91960.030350000015</v>
      </c>
      <c r="H214" s="477"/>
      <c r="J214" s="211"/>
      <c r="K214" s="211"/>
      <c r="L214" s="211"/>
      <c r="M214" s="211"/>
      <c r="N214" s="211"/>
      <c r="O214" s="211"/>
      <c r="P214" s="211"/>
      <c r="Q214" s="211"/>
    </row>
    <row r="215" spans="1:17">
      <c r="A215" s="62">
        <v>1710</v>
      </c>
      <c r="B215" s="118" t="s">
        <v>46</v>
      </c>
      <c r="C215" s="467">
        <v>4</v>
      </c>
      <c r="D215" s="458">
        <v>62510.566500000001</v>
      </c>
      <c r="E215" s="458">
        <v>82360.308600000018</v>
      </c>
      <c r="F215" s="472">
        <v>73428.997275000002</v>
      </c>
      <c r="G215" s="458">
        <v>74422.557000000001</v>
      </c>
      <c r="H215" s="477"/>
      <c r="J215" s="211"/>
      <c r="K215" s="211"/>
      <c r="L215" s="211"/>
      <c r="M215" s="211"/>
      <c r="N215" s="211"/>
      <c r="O215" s="211"/>
      <c r="P215" s="211"/>
      <c r="Q215" s="211"/>
    </row>
    <row r="216" spans="1:17">
      <c r="A216" s="69" t="s">
        <v>71</v>
      </c>
      <c r="B216" s="118" t="s">
        <v>47</v>
      </c>
      <c r="C216" s="467">
        <v>3</v>
      </c>
      <c r="D216" s="458">
        <v>73192.13459999999</v>
      </c>
      <c r="E216" s="458">
        <v>73192.13459999999</v>
      </c>
      <c r="F216" s="472">
        <v>73192.13459999999</v>
      </c>
      <c r="G216" s="458">
        <v>73192.13459999999</v>
      </c>
      <c r="H216" s="477">
        <v>82522.145561538462</v>
      </c>
      <c r="J216" s="211"/>
      <c r="K216" s="211"/>
      <c r="L216" s="211"/>
      <c r="M216" s="211"/>
      <c r="N216" s="211"/>
      <c r="O216" s="211"/>
      <c r="P216" s="211"/>
      <c r="Q216" s="211"/>
    </row>
    <row r="217" spans="1:17">
      <c r="A217" s="54"/>
      <c r="B217" s="118"/>
      <c r="C217" s="467"/>
      <c r="D217" s="473"/>
      <c r="E217" s="473"/>
      <c r="F217" s="472"/>
      <c r="G217" s="458"/>
      <c r="H217" s="477"/>
    </row>
    <row r="218" spans="1:17">
      <c r="A218" s="55"/>
      <c r="B218" s="119" t="s">
        <v>158</v>
      </c>
      <c r="C218" s="333"/>
      <c r="D218" s="474"/>
      <c r="E218" s="474"/>
      <c r="F218" s="334"/>
      <c r="G218" s="466"/>
      <c r="H218" s="477"/>
    </row>
    <row r="219" spans="1:17">
      <c r="A219" s="53" t="s">
        <v>37</v>
      </c>
      <c r="B219" s="117" t="s">
        <v>45</v>
      </c>
      <c r="C219" s="330">
        <v>7</v>
      </c>
      <c r="D219" s="471">
        <v>75720.608999999997</v>
      </c>
      <c r="E219" s="471">
        <v>128838.66029999999</v>
      </c>
      <c r="F219" s="331">
        <v>100247.31192857142</v>
      </c>
      <c r="G219" s="471">
        <v>101065.5288</v>
      </c>
      <c r="H219" s="477"/>
      <c r="J219" s="212"/>
      <c r="K219" s="212"/>
      <c r="L219" s="212"/>
      <c r="M219" s="212"/>
      <c r="N219" s="212"/>
      <c r="O219" s="212"/>
      <c r="P219" s="212"/>
      <c r="Q219" s="212"/>
    </row>
    <row r="220" spans="1:17">
      <c r="A220" s="62">
        <v>8697</v>
      </c>
      <c r="B220" s="118" t="s">
        <v>46</v>
      </c>
      <c r="C220" s="467">
        <v>5</v>
      </c>
      <c r="D220" s="458">
        <v>61676.649899999997</v>
      </c>
      <c r="E220" s="458">
        <v>82669.18680000001</v>
      </c>
      <c r="F220" s="472">
        <v>69318.940140000006</v>
      </c>
      <c r="G220" s="458">
        <v>68342.892300000007</v>
      </c>
      <c r="H220" s="477"/>
      <c r="J220" s="212"/>
      <c r="K220" s="212"/>
      <c r="L220" s="212"/>
      <c r="M220" s="212"/>
      <c r="N220" s="212"/>
      <c r="O220" s="212"/>
      <c r="P220" s="212"/>
      <c r="Q220" s="212"/>
    </row>
    <row r="221" spans="1:17">
      <c r="A221" s="68" t="s">
        <v>104</v>
      </c>
      <c r="B221" s="118" t="s">
        <v>47</v>
      </c>
      <c r="C221" s="467">
        <v>4</v>
      </c>
      <c r="D221" s="458">
        <v>67210.551000000007</v>
      </c>
      <c r="E221" s="458">
        <v>74162.492099999989</v>
      </c>
      <c r="F221" s="472">
        <v>69348.928050000002</v>
      </c>
      <c r="G221" s="458">
        <v>68011.33455</v>
      </c>
      <c r="H221" s="477">
        <v>82857.599774999995</v>
      </c>
      <c r="J221" s="212"/>
      <c r="K221" s="212"/>
      <c r="L221" s="212"/>
      <c r="M221" s="212"/>
      <c r="N221" s="212"/>
      <c r="O221" s="212"/>
      <c r="P221" s="212"/>
      <c r="Q221" s="212"/>
    </row>
    <row r="222" spans="1:17">
      <c r="A222" s="65" t="s">
        <v>105</v>
      </c>
      <c r="B222" s="118"/>
      <c r="C222" s="467"/>
      <c r="D222" s="473"/>
      <c r="E222" s="473"/>
      <c r="F222" s="472"/>
      <c r="G222" s="458"/>
      <c r="H222" s="477"/>
    </row>
    <row r="223" spans="1:17">
      <c r="A223" s="55"/>
      <c r="B223" s="119" t="s">
        <v>158</v>
      </c>
      <c r="C223" s="462"/>
      <c r="D223" s="460"/>
      <c r="E223" s="460"/>
      <c r="F223" s="462"/>
      <c r="G223" s="460"/>
      <c r="H223" s="477"/>
    </row>
    <row r="224" spans="1:17">
      <c r="A224" s="53" t="s">
        <v>38</v>
      </c>
      <c r="B224" s="117" t="s">
        <v>45</v>
      </c>
      <c r="C224" s="330">
        <v>14</v>
      </c>
      <c r="D224" s="471">
        <v>83334.756600000008</v>
      </c>
      <c r="E224" s="471">
        <v>185425.91010000001</v>
      </c>
      <c r="F224" s="331">
        <v>103813.51430454546</v>
      </c>
      <c r="G224" s="471">
        <v>97985.9277</v>
      </c>
      <c r="H224" s="477"/>
      <c r="J224" s="213"/>
      <c r="K224" s="213"/>
      <c r="L224" s="213"/>
      <c r="M224" s="213"/>
      <c r="N224" s="213"/>
      <c r="O224" s="213"/>
      <c r="P224" s="213"/>
      <c r="Q224" s="213"/>
    </row>
    <row r="225" spans="1:17">
      <c r="A225" s="62">
        <v>2900</v>
      </c>
      <c r="B225" s="118" t="s">
        <v>46</v>
      </c>
      <c r="C225" s="467">
        <v>5</v>
      </c>
      <c r="D225" s="458">
        <v>69519.320099999997</v>
      </c>
      <c r="E225" s="458">
        <v>80688.839400000012</v>
      </c>
      <c r="F225" s="472">
        <v>76711.328100000013</v>
      </c>
      <c r="G225" s="458">
        <v>78431.065200000012</v>
      </c>
      <c r="H225" s="477"/>
      <c r="J225" s="213"/>
      <c r="K225" s="213"/>
      <c r="L225" s="213"/>
      <c r="M225" s="213"/>
      <c r="N225" s="213"/>
      <c r="O225" s="213"/>
      <c r="P225" s="213"/>
      <c r="Q225" s="213"/>
    </row>
    <row r="226" spans="1:17">
      <c r="A226" s="68" t="s">
        <v>106</v>
      </c>
      <c r="B226" s="118" t="s">
        <v>47</v>
      </c>
      <c r="C226" s="467">
        <v>4</v>
      </c>
      <c r="D226" s="458">
        <v>72692.184599999993</v>
      </c>
      <c r="E226" s="458">
        <v>79567.769700000004</v>
      </c>
      <c r="F226" s="472">
        <v>74636.217449999996</v>
      </c>
      <c r="G226" s="458">
        <v>73142.457750000001</v>
      </c>
      <c r="H226" s="477">
        <v>92847.422198418979</v>
      </c>
      <c r="J226" s="213"/>
      <c r="K226" s="213"/>
      <c r="L226" s="213"/>
      <c r="M226" s="213"/>
      <c r="N226" s="213"/>
      <c r="O226" s="213"/>
      <c r="P226" s="213"/>
      <c r="Q226" s="213"/>
    </row>
    <row r="227" spans="1:17">
      <c r="A227" s="68" t="s">
        <v>107</v>
      </c>
      <c r="B227" s="118"/>
      <c r="C227" s="467"/>
      <c r="D227" s="473"/>
      <c r="E227" s="473"/>
      <c r="F227" s="472"/>
      <c r="G227" s="458"/>
      <c r="H227" s="477"/>
    </row>
    <row r="228" spans="1:17">
      <c r="A228" s="55"/>
      <c r="B228" s="119" t="s">
        <v>158</v>
      </c>
      <c r="C228" s="462">
        <v>1</v>
      </c>
      <c r="D228" s="460">
        <v>72720</v>
      </c>
      <c r="E228" s="460">
        <v>72720</v>
      </c>
      <c r="F228" s="462">
        <v>72720</v>
      </c>
      <c r="G228" s="460">
        <v>72720</v>
      </c>
      <c r="H228" s="477"/>
    </row>
    <row r="229" spans="1:17">
      <c r="A229" s="53" t="s">
        <v>42</v>
      </c>
      <c r="B229" s="117" t="s">
        <v>45</v>
      </c>
      <c r="C229" s="330">
        <v>6</v>
      </c>
      <c r="D229" s="471">
        <v>90357.872400000007</v>
      </c>
      <c r="E229" s="471">
        <v>112953.82745454548</v>
      </c>
      <c r="F229" s="331">
        <v>102954.22420909091</v>
      </c>
      <c r="G229" s="471">
        <v>103993.82685</v>
      </c>
      <c r="H229" s="477"/>
      <c r="J229" s="214"/>
      <c r="K229" s="214"/>
      <c r="L229" s="214"/>
      <c r="M229" s="214"/>
      <c r="N229" s="214"/>
      <c r="O229" s="214"/>
      <c r="P229" s="214"/>
      <c r="Q229" s="214"/>
    </row>
    <row r="230" spans="1:17">
      <c r="A230" s="62">
        <v>3120</v>
      </c>
      <c r="B230" s="118" t="s">
        <v>46</v>
      </c>
      <c r="C230" s="467">
        <v>4</v>
      </c>
      <c r="D230" s="458">
        <v>76195.016100000008</v>
      </c>
      <c r="E230" s="458">
        <v>102009.9798</v>
      </c>
      <c r="F230" s="472">
        <v>84921.438825000005</v>
      </c>
      <c r="G230" s="458">
        <v>80740.379700000005</v>
      </c>
      <c r="H230" s="477"/>
      <c r="J230" s="214"/>
      <c r="K230" s="214"/>
      <c r="L230" s="214"/>
      <c r="M230" s="214"/>
      <c r="N230" s="214"/>
      <c r="O230" s="214"/>
      <c r="P230" s="214"/>
      <c r="Q230" s="214"/>
    </row>
    <row r="231" spans="1:17">
      <c r="A231" s="68" t="s">
        <v>108</v>
      </c>
      <c r="B231" s="118" t="s">
        <v>47</v>
      </c>
      <c r="C231" s="467">
        <v>1</v>
      </c>
      <c r="D231" s="458">
        <v>73174.227299999999</v>
      </c>
      <c r="E231" s="458">
        <v>73174.227299999999</v>
      </c>
      <c r="F231" s="472">
        <v>73174.227299999999</v>
      </c>
      <c r="G231" s="458">
        <v>73174.227299999999</v>
      </c>
      <c r="H231" s="477">
        <v>93689.575259504127</v>
      </c>
      <c r="J231" s="214"/>
      <c r="K231" s="214"/>
      <c r="L231" s="214"/>
      <c r="M231" s="214"/>
      <c r="N231" s="214"/>
      <c r="O231" s="214"/>
      <c r="P231" s="214"/>
      <c r="Q231" s="214"/>
    </row>
    <row r="232" spans="1:17">
      <c r="A232" s="54"/>
      <c r="B232" s="118"/>
      <c r="C232" s="467"/>
      <c r="D232" s="473"/>
      <c r="E232" s="473"/>
      <c r="F232" s="472"/>
      <c r="G232" s="458"/>
      <c r="H232" s="477"/>
    </row>
    <row r="233" spans="1:17">
      <c r="A233" s="55"/>
      <c r="B233" s="119" t="s">
        <v>158</v>
      </c>
      <c r="C233" s="333"/>
      <c r="D233" s="474"/>
      <c r="E233" s="474"/>
      <c r="F233" s="334"/>
      <c r="G233" s="466"/>
      <c r="H233" s="477"/>
    </row>
    <row r="234" spans="1:17">
      <c r="A234" s="56" t="s">
        <v>109</v>
      </c>
      <c r="B234" s="109" t="s">
        <v>45</v>
      </c>
      <c r="C234" s="424">
        <v>37</v>
      </c>
      <c r="D234" s="475">
        <v>86556.616199999989</v>
      </c>
      <c r="E234" s="475">
        <v>352059.5673818182</v>
      </c>
      <c r="F234" s="426">
        <v>145680.54217076165</v>
      </c>
      <c r="G234" s="475">
        <v>137748.30643636364</v>
      </c>
      <c r="H234" s="477"/>
      <c r="J234" s="241"/>
      <c r="K234" s="241"/>
      <c r="L234" s="241"/>
      <c r="M234" s="241"/>
      <c r="N234" s="241"/>
      <c r="O234" s="241"/>
      <c r="P234" s="241"/>
    </row>
    <row r="235" spans="1:17">
      <c r="A235" s="57"/>
      <c r="B235" s="110" t="s">
        <v>46</v>
      </c>
      <c r="C235" s="428">
        <v>29</v>
      </c>
      <c r="D235" s="476">
        <v>71382.406500000012</v>
      </c>
      <c r="E235" s="476">
        <v>133518.97734545454</v>
      </c>
      <c r="F235" s="430">
        <v>104148.50426028343</v>
      </c>
      <c r="G235" s="476">
        <v>104328.47519999999</v>
      </c>
      <c r="H235" s="477"/>
      <c r="J235" s="241"/>
      <c r="K235" s="241"/>
      <c r="L235" s="241"/>
      <c r="M235" s="241"/>
      <c r="N235" s="241"/>
      <c r="O235" s="241"/>
      <c r="P235" s="241"/>
    </row>
    <row r="236" spans="1:17">
      <c r="A236" s="57"/>
      <c r="B236" s="110" t="s">
        <v>47</v>
      </c>
      <c r="C236" s="428">
        <v>17</v>
      </c>
      <c r="D236" s="476">
        <v>87927.404727272733</v>
      </c>
      <c r="E236" s="476">
        <v>116013.22396363638</v>
      </c>
      <c r="F236" s="430">
        <v>97997.851155080207</v>
      </c>
      <c r="G236" s="476">
        <v>97914.372872727283</v>
      </c>
      <c r="H236" s="477">
        <v>121403.01389762366</v>
      </c>
      <c r="J236" s="241"/>
      <c r="K236" s="241"/>
      <c r="L236" s="241"/>
      <c r="M236" s="241"/>
      <c r="N236" s="241"/>
      <c r="O236" s="241"/>
      <c r="P236" s="241"/>
    </row>
    <row r="237" spans="1:17">
      <c r="A237" s="57"/>
      <c r="B237" s="110"/>
      <c r="C237" s="428"/>
      <c r="D237" s="428"/>
      <c r="E237" s="428"/>
      <c r="F237" s="430"/>
      <c r="G237" s="430"/>
      <c r="H237" s="477"/>
    </row>
    <row r="238" spans="1:17">
      <c r="A238" s="58"/>
      <c r="B238" s="111" t="s">
        <v>158</v>
      </c>
      <c r="C238" s="464">
        <v>1</v>
      </c>
      <c r="D238" s="464">
        <v>71407</v>
      </c>
      <c r="E238" s="464">
        <v>71407</v>
      </c>
      <c r="F238" s="465">
        <v>71407</v>
      </c>
      <c r="G238" s="465">
        <v>71407</v>
      </c>
      <c r="H238" s="477"/>
    </row>
    <row r="239" spans="1:17">
      <c r="A239" s="53" t="s">
        <v>21</v>
      </c>
      <c r="B239" s="117" t="s">
        <v>45</v>
      </c>
      <c r="C239" s="330">
        <v>8</v>
      </c>
      <c r="D239" s="471">
        <v>86556.616199999989</v>
      </c>
      <c r="E239" s="471">
        <v>179201.48301818181</v>
      </c>
      <c r="F239" s="331">
        <v>141454.10937272728</v>
      </c>
      <c r="G239" s="471">
        <v>147503.0044227273</v>
      </c>
      <c r="H239" s="477"/>
      <c r="J239" s="215"/>
      <c r="K239" s="215"/>
      <c r="L239" s="215"/>
      <c r="M239" s="215"/>
      <c r="N239" s="215"/>
      <c r="O239" s="215"/>
      <c r="P239" s="215"/>
      <c r="Q239" s="215"/>
    </row>
    <row r="240" spans="1:17">
      <c r="A240" s="62">
        <v>8433</v>
      </c>
      <c r="B240" s="118" t="s">
        <v>46</v>
      </c>
      <c r="C240" s="467">
        <v>6</v>
      </c>
      <c r="D240" s="458">
        <v>71382.406500000012</v>
      </c>
      <c r="E240" s="458">
        <v>107622.69120000003</v>
      </c>
      <c r="F240" s="472">
        <v>91156.255363636359</v>
      </c>
      <c r="G240" s="458">
        <v>93692.902499999997</v>
      </c>
      <c r="H240" s="477"/>
      <c r="J240" s="215"/>
      <c r="K240" s="215"/>
      <c r="L240" s="215"/>
      <c r="M240" s="215"/>
      <c r="N240" s="215"/>
      <c r="O240" s="215"/>
      <c r="P240" s="215"/>
      <c r="Q240" s="215"/>
    </row>
    <row r="241" spans="1:17">
      <c r="A241" s="68" t="s">
        <v>110</v>
      </c>
      <c r="B241" s="118" t="s">
        <v>47</v>
      </c>
      <c r="C241" s="467">
        <v>2</v>
      </c>
      <c r="D241" s="458">
        <v>89012.849890909114</v>
      </c>
      <c r="E241" s="458">
        <v>97914.372872727283</v>
      </c>
      <c r="F241" s="472">
        <v>93463.611381818191</v>
      </c>
      <c r="G241" s="458">
        <v>93463.611381818191</v>
      </c>
      <c r="H241" s="477">
        <v>116593.60187045454</v>
      </c>
      <c r="J241" s="215"/>
      <c r="K241" s="215"/>
      <c r="L241" s="215"/>
      <c r="M241" s="215"/>
      <c r="N241" s="215"/>
      <c r="O241" s="215"/>
      <c r="P241" s="215"/>
      <c r="Q241" s="215"/>
    </row>
    <row r="242" spans="1:17">
      <c r="A242" s="65" t="s">
        <v>111</v>
      </c>
      <c r="B242" s="118"/>
      <c r="C242" s="467"/>
      <c r="D242" s="473"/>
      <c r="E242" s="473"/>
      <c r="F242" s="472"/>
      <c r="G242" s="458"/>
      <c r="H242" s="477"/>
    </row>
    <row r="243" spans="1:17">
      <c r="A243" s="55"/>
      <c r="B243" s="119" t="s">
        <v>158</v>
      </c>
      <c r="C243" s="333"/>
      <c r="D243" s="474"/>
      <c r="E243" s="474"/>
      <c r="F243" s="334"/>
      <c r="G243" s="466"/>
      <c r="H243" s="477"/>
    </row>
    <row r="244" spans="1:17">
      <c r="A244" s="53" t="s">
        <v>20</v>
      </c>
      <c r="B244" s="117" t="s">
        <v>45</v>
      </c>
      <c r="C244" s="330">
        <v>4</v>
      </c>
      <c r="D244" s="471">
        <v>137693.46894545457</v>
      </c>
      <c r="E244" s="471">
        <v>250591.66560000004</v>
      </c>
      <c r="F244" s="331">
        <v>171308.95003636365</v>
      </c>
      <c r="G244" s="471">
        <v>148475.3328</v>
      </c>
      <c r="H244" s="477"/>
      <c r="J244" s="216"/>
      <c r="K244" s="216"/>
      <c r="L244" s="216"/>
      <c r="M244" s="216"/>
      <c r="N244" s="216"/>
      <c r="O244" s="216"/>
      <c r="P244" s="216"/>
      <c r="Q244" s="216"/>
    </row>
    <row r="245" spans="1:17">
      <c r="A245" s="62">
        <v>3420</v>
      </c>
      <c r="B245" s="118" t="s">
        <v>46</v>
      </c>
      <c r="C245" s="467">
        <v>8</v>
      </c>
      <c r="D245" s="458">
        <v>82961.975699999995</v>
      </c>
      <c r="E245" s="458">
        <v>120761.17887272728</v>
      </c>
      <c r="F245" s="472">
        <v>105943.25482159092</v>
      </c>
      <c r="G245" s="458">
        <v>114969.92334545456</v>
      </c>
      <c r="H245" s="477"/>
      <c r="J245" s="216"/>
      <c r="K245" s="216"/>
      <c r="L245" s="216"/>
      <c r="M245" s="216"/>
      <c r="N245" s="216"/>
      <c r="O245" s="216"/>
      <c r="P245" s="216"/>
      <c r="Q245" s="216"/>
    </row>
    <row r="246" spans="1:17">
      <c r="A246" s="68" t="s">
        <v>112</v>
      </c>
      <c r="B246" s="118" t="s">
        <v>47</v>
      </c>
      <c r="C246" s="467">
        <v>2</v>
      </c>
      <c r="D246" s="458">
        <v>87927.404727272733</v>
      </c>
      <c r="E246" s="458">
        <v>87995.331818181818</v>
      </c>
      <c r="F246" s="472">
        <v>87961.368272727268</v>
      </c>
      <c r="G246" s="458">
        <v>87961.368272727268</v>
      </c>
      <c r="H246" s="477">
        <v>122050.32680454546</v>
      </c>
      <c r="J246" s="216"/>
      <c r="K246" s="216"/>
      <c r="L246" s="216"/>
      <c r="M246" s="216"/>
      <c r="N246" s="216"/>
      <c r="O246" s="216"/>
      <c r="P246" s="216"/>
      <c r="Q246" s="216"/>
    </row>
    <row r="247" spans="1:17">
      <c r="A247" s="68" t="s">
        <v>113</v>
      </c>
      <c r="B247" s="118"/>
      <c r="C247" s="467"/>
      <c r="D247" s="473"/>
      <c r="E247" s="473"/>
      <c r="F247" s="472"/>
      <c r="G247" s="458"/>
      <c r="H247" s="477"/>
    </row>
    <row r="248" spans="1:17">
      <c r="A248" s="55"/>
      <c r="B248" s="119" t="s">
        <v>158</v>
      </c>
      <c r="C248" s="333"/>
      <c r="D248" s="474"/>
      <c r="E248" s="474"/>
      <c r="F248" s="334"/>
      <c r="G248" s="466"/>
      <c r="H248" s="477"/>
    </row>
    <row r="249" spans="1:17">
      <c r="A249" s="53" t="s">
        <v>22</v>
      </c>
      <c r="B249" s="117" t="s">
        <v>45</v>
      </c>
      <c r="C249" s="330">
        <v>11</v>
      </c>
      <c r="D249" s="471">
        <v>95591.167199999996</v>
      </c>
      <c r="E249" s="471">
        <v>158356.69167272729</v>
      </c>
      <c r="F249" s="331">
        <v>121040.82032727274</v>
      </c>
      <c r="G249" s="471">
        <v>116016.79385454547</v>
      </c>
      <c r="H249" s="477"/>
      <c r="J249" s="217"/>
      <c r="K249" s="217"/>
      <c r="L249" s="217"/>
      <c r="M249" s="217"/>
      <c r="N249" s="217"/>
      <c r="O249" s="217"/>
      <c r="P249" s="217"/>
      <c r="Q249" s="217"/>
    </row>
    <row r="250" spans="1:17">
      <c r="A250" s="62">
        <v>3460</v>
      </c>
      <c r="B250" s="118" t="s">
        <v>46</v>
      </c>
      <c r="C250" s="467">
        <v>10</v>
      </c>
      <c r="D250" s="458">
        <v>98343.088793674062</v>
      </c>
      <c r="E250" s="458">
        <v>133049.93334545454</v>
      </c>
      <c r="F250" s="472">
        <v>109102.04722845831</v>
      </c>
      <c r="G250" s="458">
        <v>104832.12730909092</v>
      </c>
      <c r="H250" s="477"/>
      <c r="J250" s="217"/>
      <c r="K250" s="217"/>
      <c r="L250" s="217"/>
      <c r="M250" s="217"/>
      <c r="N250" s="217"/>
      <c r="O250" s="217"/>
      <c r="P250" s="217"/>
      <c r="Q250" s="217"/>
    </row>
    <row r="251" spans="1:17">
      <c r="A251" s="68" t="s">
        <v>72</v>
      </c>
      <c r="B251" s="118" t="s">
        <v>47</v>
      </c>
      <c r="C251" s="467">
        <v>9</v>
      </c>
      <c r="D251" s="458">
        <v>91812.338509090914</v>
      </c>
      <c r="E251" s="458">
        <v>116013.22396363638</v>
      </c>
      <c r="F251" s="472">
        <v>101521.24080000001</v>
      </c>
      <c r="G251" s="458">
        <v>99413.032909090922</v>
      </c>
      <c r="H251" s="477">
        <v>111205.35543615278</v>
      </c>
      <c r="J251" s="217"/>
      <c r="K251" s="217"/>
      <c r="L251" s="217"/>
      <c r="M251" s="217"/>
      <c r="N251" s="217"/>
      <c r="O251" s="217"/>
      <c r="P251" s="217"/>
      <c r="Q251" s="217"/>
    </row>
    <row r="252" spans="1:17">
      <c r="A252" s="68" t="s">
        <v>73</v>
      </c>
      <c r="B252" s="118"/>
      <c r="C252" s="467"/>
      <c r="D252" s="473"/>
      <c r="E252" s="473"/>
      <c r="F252" s="472"/>
      <c r="G252" s="458"/>
      <c r="H252" s="477"/>
    </row>
    <row r="253" spans="1:17">
      <c r="A253" s="55"/>
      <c r="B253" s="119" t="s">
        <v>158</v>
      </c>
      <c r="C253" s="333"/>
      <c r="D253" s="474"/>
      <c r="E253" s="474"/>
      <c r="F253" s="334"/>
      <c r="G253" s="466"/>
      <c r="H253" s="477"/>
    </row>
    <row r="254" spans="1:17">
      <c r="A254" s="53" t="s">
        <v>23</v>
      </c>
      <c r="B254" s="117" t="s">
        <v>45</v>
      </c>
      <c r="C254" s="330">
        <v>8</v>
      </c>
      <c r="D254" s="471">
        <v>105374.94905454548</v>
      </c>
      <c r="E254" s="471">
        <v>150876.38192727274</v>
      </c>
      <c r="F254" s="331">
        <v>132177.97509545457</v>
      </c>
      <c r="G254" s="471">
        <v>134983.27718181818</v>
      </c>
      <c r="H254" s="477"/>
      <c r="J254" s="218"/>
      <c r="K254" s="218"/>
      <c r="L254" s="218"/>
      <c r="M254" s="218"/>
      <c r="N254" s="218"/>
      <c r="O254" s="218"/>
      <c r="P254" s="218"/>
      <c r="Q254" s="218"/>
    </row>
    <row r="255" spans="1:17">
      <c r="A255" s="62">
        <v>3490</v>
      </c>
      <c r="B255" s="118" t="s">
        <v>46</v>
      </c>
      <c r="C255" s="467">
        <v>4</v>
      </c>
      <c r="D255" s="458">
        <v>89404.347927272742</v>
      </c>
      <c r="E255" s="458">
        <v>113842.23447272729</v>
      </c>
      <c r="F255" s="472">
        <v>100320.9007909091</v>
      </c>
      <c r="G255" s="458">
        <v>99018.510381818181</v>
      </c>
      <c r="H255" s="477"/>
      <c r="J255" s="218"/>
      <c r="K255" s="218"/>
      <c r="L255" s="218"/>
      <c r="M255" s="218"/>
      <c r="N255" s="218"/>
      <c r="O255" s="218"/>
      <c r="P255" s="218"/>
      <c r="Q255" s="218"/>
    </row>
    <row r="256" spans="1:17">
      <c r="A256" s="68" t="s">
        <v>114</v>
      </c>
      <c r="B256" s="118" t="s">
        <v>47</v>
      </c>
      <c r="C256" s="467">
        <v>1</v>
      </c>
      <c r="D256" s="458">
        <v>93478.287600000011</v>
      </c>
      <c r="E256" s="458">
        <v>93478.287600000011</v>
      </c>
      <c r="F256" s="472">
        <v>93478.287600000011</v>
      </c>
      <c r="G256" s="458">
        <v>93478.287600000011</v>
      </c>
      <c r="H256" s="477">
        <v>119398.89934825177</v>
      </c>
      <c r="J256" s="218"/>
      <c r="K256" s="218"/>
      <c r="L256" s="218"/>
      <c r="M256" s="218"/>
      <c r="N256" s="218"/>
      <c r="O256" s="218"/>
      <c r="P256" s="218"/>
      <c r="Q256" s="218"/>
    </row>
    <row r="257" spans="1:17">
      <c r="A257" s="68" t="s">
        <v>115</v>
      </c>
      <c r="B257" s="118"/>
      <c r="C257" s="467"/>
      <c r="D257" s="473"/>
      <c r="E257" s="473"/>
      <c r="F257" s="472"/>
      <c r="G257" s="458"/>
      <c r="H257" s="477"/>
    </row>
    <row r="258" spans="1:17">
      <c r="A258" s="55"/>
      <c r="B258" s="119" t="s">
        <v>158</v>
      </c>
      <c r="C258" s="333"/>
      <c r="D258" s="474"/>
      <c r="E258" s="474"/>
      <c r="F258" s="334"/>
      <c r="G258" s="466"/>
      <c r="H258" s="477"/>
    </row>
    <row r="259" spans="1:17">
      <c r="A259" s="53" t="s">
        <v>74</v>
      </c>
      <c r="B259" s="117" t="s">
        <v>45</v>
      </c>
      <c r="C259" s="330">
        <v>5</v>
      </c>
      <c r="D259" s="471">
        <v>157976.39912727271</v>
      </c>
      <c r="E259" s="471">
        <v>352059.5673818182</v>
      </c>
      <c r="F259" s="331">
        <v>207368.66106000001</v>
      </c>
      <c r="G259" s="471">
        <v>167159.37330000001</v>
      </c>
      <c r="H259" s="477"/>
      <c r="J259" s="219"/>
      <c r="K259" s="219"/>
      <c r="L259" s="219"/>
      <c r="M259" s="219"/>
      <c r="N259" s="219"/>
      <c r="O259" s="219"/>
      <c r="P259" s="219"/>
      <c r="Q259" s="219"/>
    </row>
    <row r="260" spans="1:17">
      <c r="A260" s="62">
        <v>8670</v>
      </c>
      <c r="B260" s="118" t="s">
        <v>46</v>
      </c>
      <c r="C260" s="467">
        <v>1</v>
      </c>
      <c r="D260" s="458">
        <v>133518.97734545454</v>
      </c>
      <c r="E260" s="458">
        <v>133518.97734545454</v>
      </c>
      <c r="F260" s="472">
        <v>133518.97734545454</v>
      </c>
      <c r="G260" s="458">
        <v>133518.97734545454</v>
      </c>
      <c r="H260" s="477"/>
      <c r="J260" s="219"/>
      <c r="K260" s="219"/>
      <c r="L260" s="219"/>
      <c r="M260" s="219"/>
      <c r="N260" s="219"/>
      <c r="O260" s="219"/>
      <c r="P260" s="219"/>
      <c r="Q260" s="219"/>
    </row>
    <row r="261" spans="1:17">
      <c r="A261" s="68" t="s">
        <v>72</v>
      </c>
      <c r="B261" s="118" t="s">
        <v>47</v>
      </c>
      <c r="C261" s="467">
        <v>3</v>
      </c>
      <c r="D261" s="458">
        <v>98647.787127272735</v>
      </c>
      <c r="E261" s="458">
        <v>98648.183781818181</v>
      </c>
      <c r="F261" s="472">
        <v>98648.018509090922</v>
      </c>
      <c r="G261" s="458">
        <v>98648.084618181834</v>
      </c>
      <c r="H261" s="477">
        <v>162922.92646363637</v>
      </c>
      <c r="J261" s="219"/>
      <c r="K261" s="219"/>
      <c r="L261" s="219"/>
      <c r="M261" s="219"/>
      <c r="N261" s="219"/>
      <c r="O261" s="219"/>
      <c r="P261" s="219"/>
      <c r="Q261" s="219"/>
    </row>
    <row r="262" spans="1:17">
      <c r="A262" s="69" t="s">
        <v>116</v>
      </c>
      <c r="B262" s="118"/>
      <c r="C262" s="467"/>
      <c r="D262" s="473"/>
      <c r="E262" s="473"/>
      <c r="F262" s="472"/>
      <c r="G262" s="458"/>
      <c r="H262" s="477"/>
    </row>
    <row r="263" spans="1:17">
      <c r="A263" s="55"/>
      <c r="B263" s="119" t="s">
        <v>158</v>
      </c>
      <c r="C263" s="333"/>
      <c r="D263" s="474"/>
      <c r="E263" s="474"/>
      <c r="F263" s="334"/>
      <c r="G263" s="466"/>
      <c r="H263" s="477"/>
    </row>
    <row r="264" spans="1:17">
      <c r="A264" s="56" t="s">
        <v>75</v>
      </c>
      <c r="B264" s="109" t="s">
        <v>45</v>
      </c>
      <c r="C264" s="424">
        <v>19</v>
      </c>
      <c r="D264" s="475">
        <v>108039.3768</v>
      </c>
      <c r="E264" s="475">
        <v>270665.74890000001</v>
      </c>
      <c r="F264" s="426">
        <v>162214.41330000001</v>
      </c>
      <c r="G264" s="475">
        <v>147018.024</v>
      </c>
      <c r="H264" s="477"/>
      <c r="J264" s="242"/>
      <c r="K264" s="242"/>
      <c r="L264" s="242"/>
      <c r="M264" s="242"/>
      <c r="N264" s="242"/>
      <c r="O264" s="242"/>
      <c r="P264" s="242"/>
    </row>
    <row r="265" spans="1:17">
      <c r="A265" s="57"/>
      <c r="B265" s="110" t="s">
        <v>46</v>
      </c>
      <c r="C265" s="428">
        <v>16</v>
      </c>
      <c r="D265" s="476">
        <v>99847.468799999988</v>
      </c>
      <c r="E265" s="476">
        <v>180671.11290000001</v>
      </c>
      <c r="F265" s="430">
        <v>142855.96917272726</v>
      </c>
      <c r="G265" s="476">
        <v>144661.66874999998</v>
      </c>
      <c r="H265" s="477"/>
      <c r="J265" s="242"/>
      <c r="K265" s="242"/>
      <c r="L265" s="242"/>
      <c r="M265" s="242"/>
      <c r="N265" s="242"/>
      <c r="O265" s="242"/>
      <c r="P265" s="242"/>
    </row>
    <row r="266" spans="1:17">
      <c r="A266" s="57"/>
      <c r="B266" s="110" t="s">
        <v>47</v>
      </c>
      <c r="C266" s="428">
        <v>21</v>
      </c>
      <c r="D266" s="476">
        <v>93849.159599999999</v>
      </c>
      <c r="E266" s="476">
        <v>198919.5606</v>
      </c>
      <c r="F266" s="430">
        <v>142967.28192857146</v>
      </c>
      <c r="G266" s="476">
        <v>140773.73939999999</v>
      </c>
      <c r="H266" s="477">
        <v>149465.75499935067</v>
      </c>
      <c r="J266" s="242"/>
      <c r="K266" s="242"/>
      <c r="L266" s="242"/>
      <c r="M266" s="242"/>
      <c r="N266" s="242"/>
      <c r="O266" s="242"/>
      <c r="P266" s="242"/>
    </row>
    <row r="267" spans="1:17">
      <c r="A267" s="57"/>
      <c r="B267" s="110"/>
      <c r="C267" s="428"/>
      <c r="D267" s="428"/>
      <c r="E267" s="428"/>
      <c r="F267" s="430"/>
      <c r="G267" s="430"/>
      <c r="H267" s="477"/>
    </row>
    <row r="268" spans="1:17">
      <c r="A268" s="58"/>
      <c r="B268" s="111" t="s">
        <v>158</v>
      </c>
      <c r="C268" s="464">
        <v>1</v>
      </c>
      <c r="D268" s="464">
        <v>100999</v>
      </c>
      <c r="E268" s="464">
        <v>100999</v>
      </c>
      <c r="F268" s="465">
        <v>100999</v>
      </c>
      <c r="G268" s="465">
        <v>100999</v>
      </c>
      <c r="H268" s="477"/>
    </row>
    <row r="269" spans="1:17">
      <c r="A269" s="53" t="s">
        <v>52</v>
      </c>
      <c r="B269" s="117" t="s">
        <v>45</v>
      </c>
      <c r="C269" s="330">
        <v>3</v>
      </c>
      <c r="D269" s="471">
        <v>137952.02160000001</v>
      </c>
      <c r="E269" s="471">
        <v>209665.66769999999</v>
      </c>
      <c r="F269" s="331">
        <v>166609.7616</v>
      </c>
      <c r="G269" s="471">
        <v>152211.5955</v>
      </c>
      <c r="H269" s="477"/>
      <c r="J269" s="220"/>
      <c r="K269" s="220"/>
      <c r="L269" s="220"/>
      <c r="M269" s="220"/>
      <c r="N269" s="220"/>
      <c r="O269" s="220"/>
      <c r="P269" s="220"/>
      <c r="Q269" s="220"/>
    </row>
    <row r="270" spans="1:17">
      <c r="A270" s="62">
        <v>1060</v>
      </c>
      <c r="B270" s="118" t="s">
        <v>46</v>
      </c>
      <c r="C270" s="467">
        <v>4</v>
      </c>
      <c r="D270" s="458">
        <v>133010.69759999998</v>
      </c>
      <c r="E270" s="458">
        <v>180671.11290000001</v>
      </c>
      <c r="F270" s="472">
        <v>151712.03389090911</v>
      </c>
      <c r="G270" s="458">
        <v>146583.16253181821</v>
      </c>
      <c r="H270" s="477"/>
      <c r="J270" s="220"/>
      <c r="K270" s="220"/>
      <c r="L270" s="220"/>
      <c r="M270" s="220"/>
      <c r="N270" s="220"/>
      <c r="O270" s="220"/>
      <c r="P270" s="220"/>
      <c r="Q270" s="220"/>
    </row>
    <row r="271" spans="1:17">
      <c r="A271" s="68" t="s">
        <v>117</v>
      </c>
      <c r="B271" s="118" t="s">
        <v>47</v>
      </c>
      <c r="C271" s="467">
        <v>4</v>
      </c>
      <c r="D271" s="458">
        <v>163500.64829999997</v>
      </c>
      <c r="E271" s="458">
        <v>188718.5808</v>
      </c>
      <c r="F271" s="472">
        <v>174885.57787499999</v>
      </c>
      <c r="G271" s="458">
        <v>173661.54119999998</v>
      </c>
      <c r="H271" s="477">
        <v>164201.79380578513</v>
      </c>
      <c r="J271" s="220"/>
      <c r="K271" s="220"/>
      <c r="L271" s="220"/>
      <c r="M271" s="220"/>
      <c r="N271" s="220"/>
      <c r="O271" s="220"/>
      <c r="P271" s="220"/>
      <c r="Q271" s="220"/>
    </row>
    <row r="272" spans="1:17">
      <c r="A272" s="68" t="s">
        <v>118</v>
      </c>
      <c r="B272" s="118"/>
      <c r="C272" s="467"/>
      <c r="D272" s="473"/>
      <c r="E272" s="473"/>
      <c r="F272" s="472"/>
      <c r="G272" s="458"/>
      <c r="H272" s="477"/>
    </row>
    <row r="273" spans="1:17">
      <c r="A273" s="55"/>
      <c r="B273" s="119" t="s">
        <v>158</v>
      </c>
      <c r="C273" s="462"/>
      <c r="D273" s="460"/>
      <c r="E273" s="460"/>
      <c r="F273" s="462"/>
      <c r="G273" s="460"/>
      <c r="H273" s="477"/>
    </row>
    <row r="274" spans="1:17">
      <c r="A274" s="53" t="s">
        <v>119</v>
      </c>
      <c r="B274" s="117" t="s">
        <v>45</v>
      </c>
      <c r="C274" s="330">
        <v>6</v>
      </c>
      <c r="D274" s="471">
        <v>132864.25769999999</v>
      </c>
      <c r="E274" s="471">
        <v>270665.74890000001</v>
      </c>
      <c r="F274" s="331">
        <v>182475.47790000003</v>
      </c>
      <c r="G274" s="471">
        <v>163768.98509999999</v>
      </c>
      <c r="H274" s="477"/>
      <c r="J274" s="221"/>
      <c r="K274" s="221"/>
      <c r="L274" s="221"/>
      <c r="M274" s="221"/>
      <c r="N274" s="221"/>
      <c r="O274" s="221"/>
      <c r="P274" s="221"/>
      <c r="Q274" s="221"/>
    </row>
    <row r="275" spans="1:17">
      <c r="A275" s="62">
        <v>1460</v>
      </c>
      <c r="B275" s="118" t="s">
        <v>46</v>
      </c>
      <c r="C275" s="467">
        <v>2</v>
      </c>
      <c r="D275" s="458">
        <v>158579.95860000001</v>
      </c>
      <c r="E275" s="458">
        <v>166646.97000000003</v>
      </c>
      <c r="F275" s="472">
        <v>162613.46430000002</v>
      </c>
      <c r="G275" s="458">
        <v>162613.46430000002</v>
      </c>
      <c r="H275" s="477"/>
      <c r="J275" s="221"/>
      <c r="K275" s="221"/>
      <c r="L275" s="221"/>
      <c r="M275" s="221"/>
      <c r="N275" s="221"/>
      <c r="O275" s="221"/>
      <c r="P275" s="221"/>
      <c r="Q275" s="221"/>
    </row>
    <row r="276" spans="1:17">
      <c r="A276" s="68" t="s">
        <v>120</v>
      </c>
      <c r="B276" s="118" t="s">
        <v>47</v>
      </c>
      <c r="C276" s="467">
        <v>2</v>
      </c>
      <c r="D276" s="458">
        <v>167253.27299999999</v>
      </c>
      <c r="E276" s="458">
        <v>198919.5606</v>
      </c>
      <c r="F276" s="472">
        <v>183086.41680000001</v>
      </c>
      <c r="G276" s="458">
        <v>183086.41680000001</v>
      </c>
      <c r="H276" s="477">
        <v>178625.26296000002</v>
      </c>
      <c r="J276" s="221"/>
      <c r="K276" s="221"/>
      <c r="L276" s="221"/>
      <c r="M276" s="221"/>
      <c r="N276" s="221"/>
      <c r="O276" s="221"/>
      <c r="P276" s="221"/>
      <c r="Q276" s="221"/>
    </row>
    <row r="277" spans="1:17">
      <c r="A277" s="69" t="s">
        <v>76</v>
      </c>
      <c r="B277" s="118"/>
      <c r="C277" s="467"/>
      <c r="D277" s="473"/>
      <c r="E277" s="473"/>
      <c r="F277" s="472"/>
      <c r="G277" s="458"/>
      <c r="H277" s="477"/>
    </row>
    <row r="278" spans="1:17">
      <c r="A278" s="55"/>
      <c r="B278" s="119" t="s">
        <v>158</v>
      </c>
      <c r="C278" s="462"/>
      <c r="D278" s="460"/>
      <c r="E278" s="460"/>
      <c r="F278" s="462"/>
      <c r="G278" s="460"/>
      <c r="H278" s="477"/>
    </row>
    <row r="279" spans="1:17">
      <c r="A279" s="53" t="s">
        <v>25</v>
      </c>
      <c r="B279" s="117" t="s">
        <v>45</v>
      </c>
      <c r="C279" s="330">
        <v>4</v>
      </c>
      <c r="D279" s="471">
        <v>124098.58889999999</v>
      </c>
      <c r="E279" s="471">
        <v>150577.03170000002</v>
      </c>
      <c r="F279" s="331">
        <v>133424.17897500002</v>
      </c>
      <c r="G279" s="471">
        <v>129510.54764999999</v>
      </c>
      <c r="H279" s="477"/>
      <c r="J279" s="222"/>
      <c r="K279" s="222"/>
      <c r="L279" s="222"/>
      <c r="M279" s="222"/>
      <c r="N279" s="222"/>
      <c r="O279" s="222"/>
      <c r="P279" s="222"/>
      <c r="Q279" s="222"/>
    </row>
    <row r="280" spans="1:17">
      <c r="A280" s="62">
        <v>2220</v>
      </c>
      <c r="B280" s="118" t="s">
        <v>46</v>
      </c>
      <c r="C280" s="467">
        <v>1</v>
      </c>
      <c r="D280" s="458">
        <v>99847.468799999988</v>
      </c>
      <c r="E280" s="458">
        <v>99847.468799999988</v>
      </c>
      <c r="F280" s="472">
        <v>99847.468799999988</v>
      </c>
      <c r="G280" s="458">
        <v>99847.468799999988</v>
      </c>
      <c r="H280" s="477"/>
      <c r="J280" s="222"/>
      <c r="K280" s="222"/>
      <c r="L280" s="222"/>
      <c r="M280" s="222"/>
      <c r="N280" s="222"/>
      <c r="O280" s="222"/>
      <c r="P280" s="222"/>
      <c r="Q280" s="222"/>
    </row>
    <row r="281" spans="1:17">
      <c r="A281" s="68" t="s">
        <v>121</v>
      </c>
      <c r="B281" s="118" t="s">
        <v>47</v>
      </c>
      <c r="C281" s="467">
        <v>3</v>
      </c>
      <c r="D281" s="458">
        <v>100998.99</v>
      </c>
      <c r="E281" s="458">
        <v>107110.56059999998</v>
      </c>
      <c r="F281" s="472">
        <v>103373.2071</v>
      </c>
      <c r="G281" s="458">
        <v>102010.0707</v>
      </c>
      <c r="H281" s="477">
        <v>117957.97575000001</v>
      </c>
      <c r="J281" s="222"/>
      <c r="K281" s="222"/>
      <c r="L281" s="222"/>
      <c r="M281" s="222"/>
      <c r="N281" s="222"/>
      <c r="O281" s="222"/>
      <c r="P281" s="222"/>
      <c r="Q281" s="222"/>
    </row>
    <row r="282" spans="1:17">
      <c r="A282" s="69" t="s">
        <v>77</v>
      </c>
      <c r="B282" s="118"/>
      <c r="C282" s="467"/>
      <c r="D282" s="473"/>
      <c r="E282" s="473"/>
      <c r="F282" s="472"/>
      <c r="G282" s="458"/>
      <c r="H282" s="477"/>
    </row>
    <row r="283" spans="1:17">
      <c r="A283" s="55"/>
      <c r="B283" s="119" t="s">
        <v>158</v>
      </c>
      <c r="C283" s="462">
        <v>1</v>
      </c>
      <c r="D283" s="460">
        <v>100999</v>
      </c>
      <c r="E283" s="460">
        <v>100999</v>
      </c>
      <c r="F283" s="460">
        <v>100999</v>
      </c>
      <c r="G283" s="460">
        <v>100999</v>
      </c>
      <c r="H283" s="477"/>
    </row>
    <row r="284" spans="1:17">
      <c r="A284" s="53" t="s">
        <v>24</v>
      </c>
      <c r="B284" s="117" t="s">
        <v>45</v>
      </c>
      <c r="C284" s="330">
        <v>0</v>
      </c>
      <c r="D284" s="471">
        <v>0</v>
      </c>
      <c r="E284" s="471">
        <v>0</v>
      </c>
      <c r="F284" s="331">
        <v>0</v>
      </c>
      <c r="G284" s="471">
        <v>0</v>
      </c>
      <c r="H284" s="477"/>
    </row>
    <row r="285" spans="1:17">
      <c r="A285" s="62">
        <v>2500</v>
      </c>
      <c r="B285" s="118" t="s">
        <v>46</v>
      </c>
      <c r="C285" s="467">
        <v>2</v>
      </c>
      <c r="D285" s="458">
        <v>113812.16310000001</v>
      </c>
      <c r="E285" s="458">
        <v>133478.74169999998</v>
      </c>
      <c r="F285" s="472">
        <v>123645.45239999999</v>
      </c>
      <c r="G285" s="458">
        <v>123645.45239999999</v>
      </c>
      <c r="H285" s="477"/>
      <c r="J285" s="223"/>
      <c r="K285" s="223"/>
      <c r="L285" s="223"/>
      <c r="M285" s="223"/>
      <c r="N285" s="223"/>
      <c r="O285" s="223"/>
      <c r="P285" s="223"/>
      <c r="Q285" s="223"/>
    </row>
    <row r="286" spans="1:17">
      <c r="A286" s="68" t="s">
        <v>78</v>
      </c>
      <c r="B286" s="118" t="s">
        <v>47</v>
      </c>
      <c r="C286" s="467">
        <v>0</v>
      </c>
      <c r="D286" s="458">
        <v>0</v>
      </c>
      <c r="E286" s="458">
        <v>0</v>
      </c>
      <c r="F286" s="472">
        <v>0</v>
      </c>
      <c r="G286" s="458">
        <v>0</v>
      </c>
      <c r="H286" s="477">
        <v>123645.45239999999</v>
      </c>
    </row>
    <row r="287" spans="1:17">
      <c r="A287" s="68" t="s">
        <v>122</v>
      </c>
      <c r="B287" s="118"/>
      <c r="C287" s="467"/>
      <c r="D287" s="473"/>
      <c r="E287" s="473"/>
      <c r="F287" s="472"/>
      <c r="G287" s="458"/>
      <c r="H287" s="477"/>
    </row>
    <row r="288" spans="1:17">
      <c r="A288" s="55"/>
      <c r="B288" s="119" t="s">
        <v>158</v>
      </c>
      <c r="C288" s="333"/>
      <c r="D288" s="474"/>
      <c r="E288" s="474"/>
      <c r="F288" s="334"/>
      <c r="G288" s="466"/>
      <c r="H288" s="477"/>
    </row>
    <row r="289" spans="1:17">
      <c r="A289" s="53" t="s">
        <v>123</v>
      </c>
      <c r="B289" s="117" t="s">
        <v>45</v>
      </c>
      <c r="C289" s="330">
        <v>2</v>
      </c>
      <c r="D289" s="471">
        <v>156144.4749</v>
      </c>
      <c r="E289" s="471">
        <v>197942.38559999998</v>
      </c>
      <c r="F289" s="331">
        <v>177043.43024999998</v>
      </c>
      <c r="G289" s="471">
        <v>177043.43024999998</v>
      </c>
      <c r="H289" s="477"/>
      <c r="J289" s="224"/>
      <c r="K289" s="224"/>
      <c r="L289" s="224"/>
      <c r="M289" s="224"/>
      <c r="N289" s="224"/>
      <c r="O289" s="224"/>
      <c r="P289" s="224"/>
      <c r="Q289" s="224"/>
    </row>
    <row r="290" spans="1:17">
      <c r="A290" s="62">
        <v>8595</v>
      </c>
      <c r="B290" s="118" t="s">
        <v>46</v>
      </c>
      <c r="C290" s="467">
        <v>4</v>
      </c>
      <c r="D290" s="458">
        <v>128617.77330000002</v>
      </c>
      <c r="E290" s="458">
        <v>152256.6819</v>
      </c>
      <c r="F290" s="472">
        <v>139787.6562</v>
      </c>
      <c r="G290" s="458">
        <v>139138.08479999998</v>
      </c>
      <c r="H290" s="477"/>
      <c r="J290" s="224"/>
      <c r="K290" s="224"/>
      <c r="L290" s="224"/>
      <c r="M290" s="224"/>
      <c r="N290" s="224"/>
      <c r="O290" s="224"/>
      <c r="P290" s="224"/>
      <c r="Q290" s="224"/>
    </row>
    <row r="291" spans="1:17">
      <c r="A291" s="68" t="s">
        <v>124</v>
      </c>
      <c r="B291" s="118" t="s">
        <v>47</v>
      </c>
      <c r="C291" s="467">
        <v>9</v>
      </c>
      <c r="D291" s="458">
        <v>133160.95530000003</v>
      </c>
      <c r="E291" s="458">
        <v>142849.44090000002</v>
      </c>
      <c r="F291" s="472">
        <v>138926.40900000001</v>
      </c>
      <c r="G291" s="458">
        <v>140773.73939999999</v>
      </c>
      <c r="H291" s="477">
        <v>144238.34442000001</v>
      </c>
      <c r="J291" s="224"/>
      <c r="K291" s="224"/>
      <c r="L291" s="224"/>
      <c r="M291" s="224"/>
      <c r="N291" s="224"/>
      <c r="O291" s="224"/>
      <c r="P291" s="224"/>
      <c r="Q291" s="224"/>
    </row>
    <row r="292" spans="1:17">
      <c r="A292" s="68" t="s">
        <v>125</v>
      </c>
      <c r="B292" s="118"/>
      <c r="C292" s="467"/>
      <c r="D292" s="473"/>
      <c r="E292" s="473"/>
      <c r="F292" s="472"/>
      <c r="G292" s="458"/>
      <c r="H292" s="477"/>
    </row>
    <row r="293" spans="1:17">
      <c r="A293" s="55"/>
      <c r="B293" s="119" t="s">
        <v>158</v>
      </c>
      <c r="C293" s="462"/>
      <c r="D293" s="460"/>
      <c r="E293" s="460"/>
      <c r="F293" s="462"/>
      <c r="G293" s="460"/>
      <c r="H293" s="477"/>
    </row>
    <row r="294" spans="1:17">
      <c r="A294" s="53" t="s">
        <v>126</v>
      </c>
      <c r="B294" s="117" t="s">
        <v>45</v>
      </c>
      <c r="C294" s="330">
        <v>4</v>
      </c>
      <c r="D294" s="471">
        <v>108039.3768</v>
      </c>
      <c r="E294" s="471">
        <v>198919.5606</v>
      </c>
      <c r="F294" s="331">
        <v>149902.03102499997</v>
      </c>
      <c r="G294" s="471">
        <v>146324.59334999998</v>
      </c>
      <c r="H294" s="477"/>
      <c r="J294" s="225"/>
      <c r="K294" s="225"/>
      <c r="L294" s="225"/>
      <c r="M294" s="225"/>
      <c r="N294" s="225"/>
      <c r="O294" s="225"/>
      <c r="P294" s="225"/>
      <c r="Q294" s="225"/>
    </row>
    <row r="295" spans="1:17">
      <c r="A295" s="62">
        <v>7190</v>
      </c>
      <c r="B295" s="118" t="s">
        <v>46</v>
      </c>
      <c r="C295" s="467">
        <v>3</v>
      </c>
      <c r="D295" s="458">
        <v>143408.11229999998</v>
      </c>
      <c r="E295" s="458">
        <v>158008.1067</v>
      </c>
      <c r="F295" s="472">
        <v>149110.48139999999</v>
      </c>
      <c r="G295" s="458">
        <v>145915.22519999999</v>
      </c>
      <c r="H295" s="477"/>
      <c r="J295" s="225"/>
      <c r="K295" s="225"/>
      <c r="L295" s="225"/>
      <c r="M295" s="225"/>
      <c r="N295" s="225"/>
      <c r="O295" s="225"/>
      <c r="P295" s="225"/>
      <c r="Q295" s="225"/>
    </row>
    <row r="296" spans="1:17">
      <c r="A296" s="68" t="s">
        <v>127</v>
      </c>
      <c r="B296" s="118" t="s">
        <v>47</v>
      </c>
      <c r="C296" s="467">
        <v>2</v>
      </c>
      <c r="D296" s="458">
        <v>138457.15289999999</v>
      </c>
      <c r="E296" s="458">
        <v>143834.1606</v>
      </c>
      <c r="F296" s="472">
        <v>141145.65674999999</v>
      </c>
      <c r="G296" s="458">
        <v>141145.65674999999</v>
      </c>
      <c r="H296" s="477">
        <v>147692.32019999999</v>
      </c>
      <c r="J296" s="225"/>
      <c r="K296" s="225"/>
      <c r="L296" s="225"/>
      <c r="M296" s="225"/>
      <c r="N296" s="225"/>
      <c r="O296" s="225"/>
      <c r="P296" s="225"/>
      <c r="Q296" s="225"/>
    </row>
    <row r="297" spans="1:17">
      <c r="A297" s="68"/>
      <c r="B297" s="118"/>
      <c r="C297" s="467"/>
      <c r="D297" s="473"/>
      <c r="E297" s="473"/>
      <c r="F297" s="472"/>
      <c r="G297" s="458"/>
      <c r="H297" s="477"/>
    </row>
    <row r="298" spans="1:17">
      <c r="A298" s="55"/>
      <c r="B298" s="119" t="s">
        <v>158</v>
      </c>
      <c r="C298" s="333"/>
      <c r="D298" s="474"/>
      <c r="E298" s="474"/>
      <c r="F298" s="334"/>
      <c r="G298" s="466"/>
      <c r="H298" s="477"/>
    </row>
    <row r="299" spans="1:17">
      <c r="A299" s="56" t="s">
        <v>79</v>
      </c>
      <c r="B299" s="109" t="s">
        <v>45</v>
      </c>
      <c r="C299" s="424">
        <v>14</v>
      </c>
      <c r="D299" s="475">
        <v>87430.983300000007</v>
      </c>
      <c r="E299" s="475">
        <v>133534.54603636367</v>
      </c>
      <c r="F299" s="426">
        <v>101639.90287987012</v>
      </c>
      <c r="G299" s="475">
        <v>94412.012400000007</v>
      </c>
      <c r="H299" s="477"/>
      <c r="J299" s="243"/>
      <c r="K299" s="243"/>
      <c r="L299" s="243"/>
      <c r="M299" s="243"/>
      <c r="N299" s="243"/>
      <c r="O299" s="243"/>
      <c r="P299" s="243"/>
    </row>
    <row r="300" spans="1:17">
      <c r="A300" s="57"/>
      <c r="B300" s="110" t="s">
        <v>46</v>
      </c>
      <c r="C300" s="428">
        <v>18</v>
      </c>
      <c r="D300" s="476">
        <v>64500.003899999996</v>
      </c>
      <c r="E300" s="476">
        <v>92286.770400000009</v>
      </c>
      <c r="F300" s="430">
        <v>75981.734400000016</v>
      </c>
      <c r="G300" s="476">
        <v>74003.280749999991</v>
      </c>
      <c r="H300" s="477"/>
      <c r="J300" s="243"/>
      <c r="K300" s="243"/>
      <c r="L300" s="243"/>
      <c r="M300" s="243"/>
      <c r="N300" s="243"/>
      <c r="O300" s="243"/>
      <c r="P300" s="243"/>
    </row>
    <row r="301" spans="1:17">
      <c r="A301" s="57"/>
      <c r="B301" s="110" t="s">
        <v>47</v>
      </c>
      <c r="C301" s="428">
        <v>24</v>
      </c>
      <c r="D301" s="476">
        <v>61843.633199999997</v>
      </c>
      <c r="E301" s="476">
        <v>71871.7212</v>
      </c>
      <c r="F301" s="430">
        <v>67123.472587500015</v>
      </c>
      <c r="G301" s="476">
        <v>66306.641399999993</v>
      </c>
      <c r="H301" s="477">
        <v>78599.878600324664</v>
      </c>
      <c r="J301" s="243"/>
      <c r="K301" s="243"/>
      <c r="L301" s="243"/>
      <c r="M301" s="243"/>
      <c r="N301" s="243"/>
      <c r="O301" s="243"/>
      <c r="P301" s="243"/>
    </row>
    <row r="302" spans="1:17">
      <c r="A302" s="57"/>
      <c r="B302" s="110"/>
      <c r="C302" s="428"/>
      <c r="D302" s="428"/>
      <c r="E302" s="428"/>
      <c r="F302" s="430"/>
      <c r="G302" s="430"/>
      <c r="H302" s="477"/>
    </row>
    <row r="303" spans="1:17">
      <c r="A303" s="58"/>
      <c r="B303" s="111" t="s">
        <v>158</v>
      </c>
      <c r="C303" s="464">
        <v>1</v>
      </c>
      <c r="D303" s="464">
        <v>71407</v>
      </c>
      <c r="E303" s="464">
        <v>71407</v>
      </c>
      <c r="F303" s="465">
        <v>71407</v>
      </c>
      <c r="G303" s="465">
        <v>71407</v>
      </c>
      <c r="H303" s="477"/>
    </row>
    <row r="304" spans="1:17">
      <c r="A304" s="53" t="s">
        <v>128</v>
      </c>
      <c r="B304" s="117" t="s">
        <v>45</v>
      </c>
      <c r="C304" s="330">
        <v>3</v>
      </c>
      <c r="D304" s="471">
        <v>87430.983300000007</v>
      </c>
      <c r="E304" s="471">
        <v>133029.78659999999</v>
      </c>
      <c r="F304" s="331">
        <v>108106.20482727273</v>
      </c>
      <c r="G304" s="471">
        <v>103857.84458181818</v>
      </c>
      <c r="H304" s="477"/>
      <c r="J304" s="226"/>
      <c r="K304" s="226"/>
      <c r="L304" s="226"/>
      <c r="M304" s="226"/>
      <c r="N304" s="226"/>
      <c r="O304" s="226"/>
      <c r="P304" s="226"/>
      <c r="Q304" s="226"/>
    </row>
    <row r="305" spans="1:17">
      <c r="A305" s="62">
        <v>3520</v>
      </c>
      <c r="B305" s="118" t="s">
        <v>46</v>
      </c>
      <c r="C305" s="467">
        <v>7</v>
      </c>
      <c r="D305" s="458">
        <v>68305.895999999993</v>
      </c>
      <c r="E305" s="458">
        <v>92286.770400000009</v>
      </c>
      <c r="F305" s="472">
        <v>79004.54031428571</v>
      </c>
      <c r="G305" s="458">
        <v>75754.5147</v>
      </c>
      <c r="H305" s="477"/>
      <c r="J305" s="226"/>
      <c r="K305" s="226"/>
      <c r="L305" s="226"/>
      <c r="M305" s="226"/>
      <c r="N305" s="226"/>
      <c r="O305" s="226"/>
      <c r="P305" s="226"/>
      <c r="Q305" s="226"/>
    </row>
    <row r="306" spans="1:17">
      <c r="A306" s="68" t="s">
        <v>80</v>
      </c>
      <c r="B306" s="118" t="s">
        <v>47</v>
      </c>
      <c r="C306" s="467">
        <v>12</v>
      </c>
      <c r="D306" s="458">
        <v>64272.572099999998</v>
      </c>
      <c r="E306" s="458">
        <v>71871.7212</v>
      </c>
      <c r="F306" s="472">
        <v>68336.976224999991</v>
      </c>
      <c r="G306" s="458">
        <v>67113.742499999993</v>
      </c>
      <c r="H306" s="477">
        <v>77154.277790082633</v>
      </c>
      <c r="J306" s="226"/>
      <c r="K306" s="226"/>
      <c r="L306" s="226"/>
      <c r="M306" s="226"/>
      <c r="N306" s="226"/>
      <c r="O306" s="226"/>
      <c r="P306" s="226"/>
      <c r="Q306" s="226"/>
    </row>
    <row r="307" spans="1:17">
      <c r="A307" s="69" t="s">
        <v>129</v>
      </c>
      <c r="B307" s="118"/>
      <c r="C307" s="467"/>
      <c r="D307" s="473"/>
      <c r="E307" s="473"/>
      <c r="F307" s="472"/>
      <c r="G307" s="458"/>
      <c r="H307" s="477"/>
    </row>
    <row r="308" spans="1:17">
      <c r="A308" s="55"/>
      <c r="B308" s="119" t="s">
        <v>158</v>
      </c>
      <c r="C308" s="459">
        <v>1</v>
      </c>
      <c r="D308" s="468">
        <v>71407</v>
      </c>
      <c r="E308" s="468">
        <v>71407</v>
      </c>
      <c r="F308" s="468">
        <v>71407</v>
      </c>
      <c r="G308" s="468">
        <v>71407</v>
      </c>
      <c r="H308" s="477"/>
    </row>
    <row r="309" spans="1:17">
      <c r="A309" s="53" t="s">
        <v>81</v>
      </c>
      <c r="B309" s="117" t="s">
        <v>45</v>
      </c>
      <c r="C309" s="330">
        <v>11</v>
      </c>
      <c r="D309" s="471">
        <v>88492.695299999992</v>
      </c>
      <c r="E309" s="471">
        <v>133534.54603636367</v>
      </c>
      <c r="F309" s="331">
        <v>99876.365985123964</v>
      </c>
      <c r="G309" s="471">
        <v>92931.615000000005</v>
      </c>
      <c r="H309" s="477"/>
      <c r="J309" s="228"/>
      <c r="K309" s="228"/>
      <c r="L309" s="228"/>
      <c r="M309" s="228"/>
      <c r="N309" s="228"/>
      <c r="O309" s="228"/>
      <c r="P309" s="228"/>
      <c r="Q309" s="228"/>
    </row>
    <row r="310" spans="1:17">
      <c r="A310" s="62">
        <v>1750</v>
      </c>
      <c r="B310" s="118" t="s">
        <v>46</v>
      </c>
      <c r="C310" s="467">
        <v>11</v>
      </c>
      <c r="D310" s="458">
        <v>64500.003899999996</v>
      </c>
      <c r="E310" s="458">
        <v>87435.255600000004</v>
      </c>
      <c r="F310" s="472">
        <v>74058.130636363639</v>
      </c>
      <c r="G310" s="458">
        <v>72302.587199999994</v>
      </c>
      <c r="H310" s="477"/>
      <c r="J310" s="228"/>
      <c r="K310" s="228"/>
      <c r="L310" s="228"/>
      <c r="M310" s="228"/>
      <c r="N310" s="228"/>
      <c r="O310" s="228"/>
      <c r="P310" s="228"/>
      <c r="Q310" s="228"/>
    </row>
    <row r="311" spans="1:17">
      <c r="A311" s="68" t="s">
        <v>82</v>
      </c>
      <c r="B311" s="118" t="s">
        <v>47</v>
      </c>
      <c r="C311" s="467">
        <v>12</v>
      </c>
      <c r="D311" s="458">
        <v>61843.633199999997</v>
      </c>
      <c r="E311" s="458">
        <v>70386.869699999996</v>
      </c>
      <c r="F311" s="472">
        <v>65909.968949999995</v>
      </c>
      <c r="G311" s="458">
        <v>66079.80045000001</v>
      </c>
      <c r="H311" s="477">
        <v>79535.267359893056</v>
      </c>
      <c r="J311" s="228"/>
      <c r="K311" s="228"/>
      <c r="L311" s="228"/>
      <c r="M311" s="228"/>
      <c r="N311" s="228"/>
      <c r="O311" s="228"/>
      <c r="P311" s="228"/>
      <c r="Q311" s="228"/>
    </row>
    <row r="312" spans="1:17">
      <c r="A312" s="69" t="s">
        <v>130</v>
      </c>
      <c r="B312" s="118"/>
      <c r="C312" s="467"/>
      <c r="D312" s="473"/>
      <c r="E312" s="473"/>
      <c r="F312" s="472"/>
      <c r="G312" s="458"/>
      <c r="H312" s="477"/>
    </row>
    <row r="313" spans="1:17">
      <c r="A313" s="55"/>
      <c r="B313" s="119" t="s">
        <v>158</v>
      </c>
      <c r="C313" s="459"/>
      <c r="D313" s="468"/>
      <c r="E313" s="468"/>
      <c r="F313" s="469"/>
      <c r="G313" s="461"/>
      <c r="H313" s="477"/>
    </row>
    <row r="314" spans="1:17">
      <c r="A314" s="56" t="s">
        <v>145</v>
      </c>
      <c r="B314" s="109" t="s">
        <v>45</v>
      </c>
      <c r="C314" s="424">
        <v>2</v>
      </c>
      <c r="D314" s="475">
        <v>137955.29400000002</v>
      </c>
      <c r="E314" s="475">
        <v>173502.0117</v>
      </c>
      <c r="F314" s="426">
        <v>155728.65285000001</v>
      </c>
      <c r="G314" s="475">
        <v>155728.65285000001</v>
      </c>
      <c r="H314" s="477"/>
      <c r="J314" s="244"/>
      <c r="K314" s="244"/>
      <c r="L314" s="244"/>
      <c r="M314" s="244"/>
      <c r="N314" s="244"/>
      <c r="O314" s="244"/>
      <c r="P314" s="244"/>
      <c r="Q314" s="227"/>
    </row>
    <row r="315" spans="1:17">
      <c r="A315" s="57"/>
      <c r="B315" s="110" t="s">
        <v>46</v>
      </c>
      <c r="C315" s="428">
        <v>4</v>
      </c>
      <c r="D315" s="476">
        <v>84379.743000000002</v>
      </c>
      <c r="E315" s="476">
        <v>91233.239399999991</v>
      </c>
      <c r="F315" s="430">
        <v>88064.374500000005</v>
      </c>
      <c r="G315" s="476">
        <v>88322.257799999992</v>
      </c>
      <c r="H315" s="477"/>
      <c r="J315" s="244"/>
      <c r="K315" s="244"/>
      <c r="L315" s="244"/>
      <c r="M315" s="244"/>
      <c r="N315" s="244"/>
      <c r="O315" s="244"/>
      <c r="P315" s="244"/>
      <c r="Q315" s="227"/>
    </row>
    <row r="316" spans="1:17">
      <c r="A316" s="57"/>
      <c r="B316" s="110" t="s">
        <v>47</v>
      </c>
      <c r="C316" s="428">
        <v>5</v>
      </c>
      <c r="D316" s="476">
        <v>71921.170800000007</v>
      </c>
      <c r="E316" s="476">
        <v>77039.022599999982</v>
      </c>
      <c r="F316" s="430">
        <v>74169.98225999999</v>
      </c>
      <c r="G316" s="476">
        <v>72428.1201</v>
      </c>
      <c r="H316" s="477">
        <v>94051.337727272723</v>
      </c>
      <c r="J316" s="244"/>
      <c r="K316" s="244"/>
      <c r="L316" s="244"/>
      <c r="M316" s="244"/>
      <c r="N316" s="244"/>
      <c r="O316" s="244"/>
      <c r="P316" s="244"/>
    </row>
    <row r="317" spans="1:17">
      <c r="A317" s="57"/>
      <c r="B317" s="110"/>
      <c r="C317" s="428"/>
      <c r="D317" s="428"/>
      <c r="E317" s="428"/>
      <c r="F317" s="430"/>
      <c r="G317" s="430"/>
      <c r="H317" s="477"/>
    </row>
    <row r="318" spans="1:17">
      <c r="A318" s="58"/>
      <c r="B318" s="111" t="s">
        <v>158</v>
      </c>
      <c r="C318" s="464"/>
      <c r="D318" s="464"/>
      <c r="E318" s="464"/>
      <c r="F318" s="465"/>
      <c r="G318" s="465"/>
      <c r="H318" s="477"/>
    </row>
    <row r="319" spans="1:17">
      <c r="A319" s="53" t="s">
        <v>26</v>
      </c>
      <c r="B319" s="117" t="s">
        <v>45</v>
      </c>
      <c r="C319" s="330">
        <v>1</v>
      </c>
      <c r="D319" s="471">
        <v>137955.29400000002</v>
      </c>
      <c r="E319" s="471">
        <v>137955.29400000002</v>
      </c>
      <c r="F319" s="331">
        <v>137955.29400000002</v>
      </c>
      <c r="G319" s="471">
        <v>137955.29400000002</v>
      </c>
      <c r="H319" s="477"/>
      <c r="J319" s="229"/>
      <c r="K319" s="229"/>
      <c r="L319" s="229"/>
      <c r="M319" s="229"/>
      <c r="N319" s="229"/>
      <c r="O319" s="229"/>
      <c r="P319" s="229"/>
      <c r="Q319" s="229"/>
    </row>
    <row r="320" spans="1:17">
      <c r="A320" s="62">
        <v>8769</v>
      </c>
      <c r="B320" s="118" t="s">
        <v>46</v>
      </c>
      <c r="C320" s="467">
        <v>1</v>
      </c>
      <c r="D320" s="458">
        <v>86463.534599999999</v>
      </c>
      <c r="E320" s="458">
        <v>86463.534599999999</v>
      </c>
      <c r="F320" s="472">
        <v>86463.534599999999</v>
      </c>
      <c r="G320" s="458">
        <v>86463.534599999999</v>
      </c>
      <c r="H320" s="477"/>
      <c r="J320" s="229"/>
      <c r="K320" s="229"/>
      <c r="L320" s="229"/>
      <c r="M320" s="229"/>
      <c r="N320" s="229"/>
      <c r="O320" s="229"/>
      <c r="P320" s="229"/>
      <c r="Q320" s="229"/>
    </row>
    <row r="321" spans="1:17">
      <c r="A321" s="68" t="s">
        <v>131</v>
      </c>
      <c r="B321" s="118" t="s">
        <v>47</v>
      </c>
      <c r="C321" s="467">
        <v>2</v>
      </c>
      <c r="D321" s="458">
        <v>71921.170800000007</v>
      </c>
      <c r="E321" s="458">
        <v>72427.120200000005</v>
      </c>
      <c r="F321" s="472">
        <v>72174.145500000013</v>
      </c>
      <c r="G321" s="458">
        <v>72174.145500000013</v>
      </c>
      <c r="H321" s="477">
        <v>92191.779900000009</v>
      </c>
      <c r="J321" s="229"/>
      <c r="K321" s="229"/>
      <c r="L321" s="229"/>
      <c r="M321" s="229"/>
      <c r="N321" s="229"/>
      <c r="O321" s="229"/>
      <c r="P321" s="229"/>
      <c r="Q321" s="229"/>
    </row>
    <row r="322" spans="1:17">
      <c r="A322" s="54"/>
      <c r="B322" s="118"/>
      <c r="C322" s="467"/>
      <c r="D322" s="473"/>
      <c r="E322" s="473"/>
      <c r="F322" s="472"/>
      <c r="G322" s="458"/>
      <c r="H322" s="477"/>
    </row>
    <row r="323" spans="1:17">
      <c r="A323" s="55"/>
      <c r="B323" s="119" t="s">
        <v>158</v>
      </c>
      <c r="C323" s="459"/>
      <c r="D323" s="460"/>
      <c r="E323" s="460"/>
      <c r="F323" s="462"/>
      <c r="G323" s="460"/>
      <c r="H323" s="477"/>
    </row>
    <row r="324" spans="1:17">
      <c r="A324" s="53" t="s">
        <v>27</v>
      </c>
      <c r="B324" s="117" t="s">
        <v>45</v>
      </c>
      <c r="C324" s="330">
        <v>1</v>
      </c>
      <c r="D324" s="471">
        <v>173502.0117</v>
      </c>
      <c r="E324" s="471">
        <v>173502.0117</v>
      </c>
      <c r="F324" s="331">
        <v>173502.0117</v>
      </c>
      <c r="G324" s="471">
        <v>173502.0117</v>
      </c>
      <c r="H324" s="477"/>
      <c r="J324" s="230"/>
      <c r="K324" s="230"/>
      <c r="L324" s="230"/>
      <c r="M324" s="230"/>
      <c r="N324" s="230"/>
      <c r="O324" s="230"/>
      <c r="P324" s="230"/>
      <c r="Q324" s="230"/>
    </row>
    <row r="325" spans="1:17">
      <c r="A325" s="62">
        <v>8770</v>
      </c>
      <c r="B325" s="118" t="s">
        <v>46</v>
      </c>
      <c r="C325" s="467">
        <v>0</v>
      </c>
      <c r="D325" s="458">
        <v>0</v>
      </c>
      <c r="E325" s="458">
        <v>0</v>
      </c>
      <c r="F325" s="472">
        <v>0</v>
      </c>
      <c r="G325" s="458">
        <v>0</v>
      </c>
      <c r="H325" s="477"/>
    </row>
    <row r="326" spans="1:17">
      <c r="A326" s="68" t="s">
        <v>132</v>
      </c>
      <c r="B326" s="118" t="s">
        <v>47</v>
      </c>
      <c r="C326" s="467">
        <v>0</v>
      </c>
      <c r="D326" s="458">
        <v>0</v>
      </c>
      <c r="E326" s="458">
        <v>0</v>
      </c>
      <c r="F326" s="472">
        <v>0</v>
      </c>
      <c r="G326" s="458">
        <v>0</v>
      </c>
      <c r="H326" s="477">
        <v>173502.0117</v>
      </c>
    </row>
    <row r="327" spans="1:17">
      <c r="A327" s="54"/>
      <c r="B327" s="118"/>
      <c r="C327" s="467"/>
      <c r="D327" s="473"/>
      <c r="E327" s="473"/>
      <c r="F327" s="472"/>
      <c r="G327" s="458"/>
      <c r="H327" s="477"/>
    </row>
    <row r="328" spans="1:17">
      <c r="A328" s="55"/>
      <c r="B328" s="119" t="s">
        <v>158</v>
      </c>
      <c r="C328" s="333"/>
      <c r="D328" s="474"/>
      <c r="E328" s="474"/>
      <c r="F328" s="334"/>
      <c r="G328" s="466"/>
      <c r="H328" s="477"/>
    </row>
    <row r="329" spans="1:17">
      <c r="A329" s="53" t="s">
        <v>28</v>
      </c>
      <c r="B329" s="117" t="s">
        <v>45</v>
      </c>
      <c r="C329" s="330">
        <v>0</v>
      </c>
      <c r="D329" s="471">
        <v>0</v>
      </c>
      <c r="E329" s="471">
        <v>0</v>
      </c>
      <c r="F329" s="331">
        <v>0</v>
      </c>
      <c r="G329" s="471">
        <v>0</v>
      </c>
      <c r="H329" s="477"/>
    </row>
    <row r="330" spans="1:17">
      <c r="A330" s="62">
        <v>8771</v>
      </c>
      <c r="B330" s="118" t="s">
        <v>46</v>
      </c>
      <c r="C330" s="467">
        <v>3</v>
      </c>
      <c r="D330" s="458">
        <v>84379.743000000002</v>
      </c>
      <c r="E330" s="458">
        <v>91233.239399999991</v>
      </c>
      <c r="F330" s="472">
        <v>88597.987800000003</v>
      </c>
      <c r="G330" s="458">
        <v>90180.981</v>
      </c>
      <c r="H330" s="477"/>
      <c r="J330" s="231"/>
      <c r="K330" s="231"/>
      <c r="L330" s="231"/>
      <c r="M330" s="231"/>
      <c r="N330" s="231"/>
      <c r="O330" s="231"/>
      <c r="P330" s="231"/>
      <c r="Q330" s="231"/>
    </row>
    <row r="331" spans="1:17">
      <c r="A331" s="68" t="s">
        <v>133</v>
      </c>
      <c r="B331" s="118" t="s">
        <v>47</v>
      </c>
      <c r="C331" s="467">
        <v>3</v>
      </c>
      <c r="D331" s="458">
        <v>72428.1201</v>
      </c>
      <c r="E331" s="458">
        <v>77039.022599999982</v>
      </c>
      <c r="F331" s="472">
        <v>75500.540099999998</v>
      </c>
      <c r="G331" s="458">
        <v>77034.477599999998</v>
      </c>
      <c r="H331" s="477">
        <v>82049.263950000008</v>
      </c>
      <c r="J331" s="231"/>
      <c r="K331" s="231"/>
      <c r="L331" s="231"/>
      <c r="M331" s="231"/>
      <c r="N331" s="231"/>
      <c r="O331" s="231"/>
      <c r="P331" s="231"/>
      <c r="Q331" s="231"/>
    </row>
    <row r="332" spans="1:17">
      <c r="A332" s="54"/>
      <c r="B332" s="118"/>
      <c r="C332" s="467"/>
      <c r="D332" s="473"/>
      <c r="E332" s="473"/>
      <c r="F332" s="472"/>
      <c r="G332" s="458"/>
      <c r="H332" s="477"/>
    </row>
    <row r="333" spans="1:17">
      <c r="A333" s="55"/>
      <c r="B333" s="119" t="s">
        <v>158</v>
      </c>
      <c r="C333" s="333"/>
      <c r="D333" s="474"/>
      <c r="E333" s="474"/>
      <c r="F333" s="334"/>
      <c r="G333" s="466"/>
      <c r="H333" s="477"/>
    </row>
    <row r="334" spans="1:17">
      <c r="A334" s="56" t="s">
        <v>134</v>
      </c>
      <c r="B334" s="109" t="s">
        <v>45</v>
      </c>
      <c r="C334" s="424">
        <v>6</v>
      </c>
      <c r="D334" s="475">
        <v>110947.25127272726</v>
      </c>
      <c r="E334" s="475">
        <v>251313.9735272727</v>
      </c>
      <c r="F334" s="426">
        <v>154383.79974545454</v>
      </c>
      <c r="G334" s="475">
        <v>136988.11800000002</v>
      </c>
      <c r="H334" s="477"/>
      <c r="J334" s="245"/>
      <c r="K334" s="245"/>
      <c r="L334" s="245"/>
      <c r="M334" s="245"/>
      <c r="N334" s="245"/>
      <c r="O334" s="245"/>
      <c r="P334" s="245"/>
    </row>
    <row r="335" spans="1:17">
      <c r="A335" s="57"/>
      <c r="B335" s="110" t="s">
        <v>46</v>
      </c>
      <c r="C335" s="428">
        <v>4</v>
      </c>
      <c r="D335" s="476">
        <v>92304.884290909089</v>
      </c>
      <c r="E335" s="476">
        <v>125605.42167272727</v>
      </c>
      <c r="F335" s="430">
        <v>109689.13742727273</v>
      </c>
      <c r="G335" s="476">
        <v>110423.12187272728</v>
      </c>
      <c r="H335" s="477"/>
      <c r="J335" s="245"/>
      <c r="K335" s="245"/>
      <c r="L335" s="245"/>
      <c r="M335" s="245"/>
      <c r="N335" s="245"/>
      <c r="O335" s="245"/>
      <c r="P335" s="245"/>
    </row>
    <row r="336" spans="1:17">
      <c r="A336" s="57"/>
      <c r="B336" s="110" t="s">
        <v>47</v>
      </c>
      <c r="C336" s="428">
        <v>8</v>
      </c>
      <c r="D336" s="476">
        <v>75370.313454545467</v>
      </c>
      <c r="E336" s="476">
        <v>88265.850218181833</v>
      </c>
      <c r="F336" s="430">
        <v>81652.329818181825</v>
      </c>
      <c r="G336" s="476">
        <v>82694.539636363625</v>
      </c>
      <c r="H336" s="477">
        <v>112126.55481818182</v>
      </c>
      <c r="J336" s="245"/>
      <c r="K336" s="245"/>
      <c r="L336" s="245"/>
      <c r="M336" s="245"/>
      <c r="N336" s="245"/>
      <c r="O336" s="245"/>
      <c r="P336" s="245"/>
    </row>
    <row r="337" spans="1:17">
      <c r="A337" s="57"/>
      <c r="B337" s="110"/>
      <c r="C337" s="428"/>
      <c r="D337" s="428"/>
      <c r="E337" s="428"/>
      <c r="F337" s="430"/>
      <c r="G337" s="430"/>
      <c r="H337" s="477"/>
    </row>
    <row r="338" spans="1:17">
      <c r="A338" s="58"/>
      <c r="B338" s="111" t="s">
        <v>158</v>
      </c>
      <c r="C338" s="464"/>
      <c r="D338" s="464"/>
      <c r="E338" s="464"/>
      <c r="F338" s="465"/>
      <c r="G338" s="465"/>
      <c r="H338" s="477"/>
    </row>
    <row r="339" spans="1:17">
      <c r="A339" s="53" t="s">
        <v>29</v>
      </c>
      <c r="B339" s="117" t="s">
        <v>45</v>
      </c>
      <c r="C339" s="330">
        <v>2</v>
      </c>
      <c r="D339" s="471">
        <v>142744.36876363639</v>
      </c>
      <c r="E339" s="471">
        <v>251313.9735272727</v>
      </c>
      <c r="F339" s="331">
        <v>197029.17114545454</v>
      </c>
      <c r="G339" s="471">
        <v>197029.17114545454</v>
      </c>
      <c r="H339" s="477"/>
      <c r="J339" s="232"/>
      <c r="K339" s="232"/>
      <c r="L339" s="232"/>
      <c r="M339" s="232"/>
      <c r="N339" s="232"/>
      <c r="O339" s="232"/>
      <c r="P339" s="232"/>
      <c r="Q339" s="232"/>
    </row>
    <row r="340" spans="1:17">
      <c r="A340" s="62">
        <v>8314</v>
      </c>
      <c r="B340" s="118" t="s">
        <v>46</v>
      </c>
      <c r="C340" s="467">
        <v>3</v>
      </c>
      <c r="D340" s="458">
        <v>92304.884290909089</v>
      </c>
      <c r="E340" s="458">
        <v>125605.42167272727</v>
      </c>
      <c r="F340" s="472">
        <v>113068.82421818184</v>
      </c>
      <c r="G340" s="458">
        <v>121296.16669090911</v>
      </c>
      <c r="H340" s="477"/>
      <c r="J340" s="232"/>
      <c r="K340" s="232"/>
      <c r="L340" s="232"/>
      <c r="M340" s="232"/>
      <c r="N340" s="232"/>
      <c r="O340" s="232"/>
      <c r="P340" s="232"/>
      <c r="Q340" s="232"/>
    </row>
    <row r="341" spans="1:17">
      <c r="A341" s="69" t="s">
        <v>83</v>
      </c>
      <c r="B341" s="118" t="s">
        <v>47</v>
      </c>
      <c r="C341" s="467">
        <v>7</v>
      </c>
      <c r="D341" s="458">
        <v>75891.914181818182</v>
      </c>
      <c r="E341" s="458">
        <v>88265.850218181833</v>
      </c>
      <c r="F341" s="472">
        <v>82549.760727272733</v>
      </c>
      <c r="G341" s="458">
        <v>83462.661163636367</v>
      </c>
      <c r="H341" s="477">
        <v>109259.42833636364</v>
      </c>
      <c r="J341" s="232"/>
      <c r="K341" s="232"/>
      <c r="L341" s="232"/>
      <c r="M341" s="232"/>
      <c r="N341" s="232"/>
      <c r="O341" s="232"/>
      <c r="P341" s="232"/>
      <c r="Q341" s="232"/>
    </row>
    <row r="342" spans="1:17">
      <c r="A342" s="54"/>
      <c r="B342" s="118"/>
      <c r="C342" s="467"/>
      <c r="D342" s="473"/>
      <c r="E342" s="473"/>
      <c r="F342" s="472"/>
      <c r="G342" s="458"/>
      <c r="H342" s="477"/>
    </row>
    <row r="343" spans="1:17">
      <c r="A343" s="55"/>
      <c r="B343" s="119" t="s">
        <v>158</v>
      </c>
      <c r="C343" s="333"/>
      <c r="D343" s="474"/>
      <c r="E343" s="474"/>
      <c r="F343" s="334"/>
      <c r="G343" s="466"/>
      <c r="H343" s="477"/>
    </row>
    <row r="344" spans="1:17">
      <c r="A344" s="53" t="s">
        <v>135</v>
      </c>
      <c r="B344" s="117" t="s">
        <v>45</v>
      </c>
      <c r="C344" s="330">
        <v>4</v>
      </c>
      <c r="D344" s="471">
        <v>110947.25127272726</v>
      </c>
      <c r="E344" s="471">
        <v>158971.0104</v>
      </c>
      <c r="F344" s="331">
        <v>133061.11404545454</v>
      </c>
      <c r="G344" s="471">
        <v>131163.09725454549</v>
      </c>
      <c r="H344" s="477"/>
      <c r="J344" s="233"/>
      <c r="K344" s="233"/>
      <c r="L344" s="233"/>
      <c r="M344" s="233"/>
      <c r="N344" s="233"/>
      <c r="O344" s="233"/>
      <c r="P344" s="233"/>
      <c r="Q344" s="233"/>
    </row>
    <row r="345" spans="1:17">
      <c r="A345" s="479">
        <v>8316</v>
      </c>
      <c r="B345" s="118" t="s">
        <v>46</v>
      </c>
      <c r="C345" s="467">
        <v>1</v>
      </c>
      <c r="D345" s="458">
        <v>99550.077054545443</v>
      </c>
      <c r="E345" s="458">
        <v>99550.077054545443</v>
      </c>
      <c r="F345" s="472">
        <v>99550.077054545443</v>
      </c>
      <c r="G345" s="458">
        <v>99550.077054545443</v>
      </c>
      <c r="H345" s="477"/>
      <c r="J345" s="233"/>
      <c r="K345" s="233"/>
      <c r="L345" s="233"/>
      <c r="M345" s="233"/>
      <c r="N345" s="233"/>
      <c r="O345" s="233"/>
      <c r="P345" s="233"/>
      <c r="Q345" s="233"/>
    </row>
    <row r="346" spans="1:17">
      <c r="A346" s="68" t="s">
        <v>85</v>
      </c>
      <c r="B346" s="118" t="s">
        <v>47</v>
      </c>
      <c r="C346" s="467">
        <v>1</v>
      </c>
      <c r="D346" s="458">
        <v>75370.313454545467</v>
      </c>
      <c r="E346" s="458">
        <v>75370.313454545467</v>
      </c>
      <c r="F346" s="472">
        <v>75370.313454545467</v>
      </c>
      <c r="G346" s="458">
        <v>75370.313454545467</v>
      </c>
      <c r="H346" s="477">
        <v>117860.80778181816</v>
      </c>
      <c r="J346" s="233"/>
      <c r="K346" s="233"/>
      <c r="L346" s="233"/>
      <c r="M346" s="233"/>
      <c r="N346" s="233"/>
      <c r="O346" s="233"/>
      <c r="P346" s="233"/>
      <c r="Q346" s="233"/>
    </row>
    <row r="347" spans="1:17">
      <c r="A347" s="54"/>
      <c r="B347" s="118"/>
      <c r="C347" s="467"/>
      <c r="D347" s="473"/>
      <c r="E347" s="473"/>
      <c r="F347" s="472"/>
      <c r="G347" s="458"/>
      <c r="H347" s="122"/>
    </row>
    <row r="348" spans="1:17">
      <c r="A348" s="55"/>
      <c r="B348" s="119" t="s">
        <v>158</v>
      </c>
      <c r="C348" s="333"/>
      <c r="D348" s="474"/>
      <c r="E348" s="474"/>
      <c r="F348" s="334"/>
      <c r="G348" s="466"/>
      <c r="H348" s="122"/>
    </row>
    <row r="349" spans="1:17">
      <c r="A349" s="56" t="s">
        <v>53</v>
      </c>
      <c r="B349" s="448" t="s">
        <v>45</v>
      </c>
      <c r="C349" s="424">
        <v>332</v>
      </c>
      <c r="D349" s="475"/>
      <c r="E349" s="475"/>
      <c r="F349" s="426">
        <v>129626</v>
      </c>
      <c r="G349" s="475"/>
      <c r="H349" s="122"/>
    </row>
    <row r="350" spans="1:17">
      <c r="A350" s="57" t="s">
        <v>206</v>
      </c>
      <c r="B350" s="449" t="s">
        <v>46</v>
      </c>
      <c r="C350" s="428">
        <v>306</v>
      </c>
      <c r="D350" s="476"/>
      <c r="E350" s="476"/>
      <c r="F350" s="430">
        <v>90791</v>
      </c>
      <c r="G350" s="476"/>
      <c r="H350" s="122"/>
    </row>
    <row r="351" spans="1:17">
      <c r="A351" s="491" t="s">
        <v>205</v>
      </c>
      <c r="B351" s="449" t="s">
        <v>47</v>
      </c>
      <c r="C351" s="428">
        <v>241</v>
      </c>
      <c r="D351" s="476"/>
      <c r="E351" s="476"/>
      <c r="F351" s="430">
        <v>87313</v>
      </c>
      <c r="G351" s="476"/>
      <c r="H351" s="477">
        <v>105222</v>
      </c>
    </row>
    <row r="352" spans="1:17">
      <c r="A352" s="57"/>
      <c r="B352" s="449"/>
      <c r="C352" s="428"/>
      <c r="D352" s="428"/>
      <c r="E352" s="428"/>
      <c r="F352" s="430"/>
      <c r="G352" s="430"/>
    </row>
    <row r="353" spans="1:8">
      <c r="A353" s="58"/>
      <c r="B353" s="488"/>
      <c r="C353" s="489"/>
      <c r="D353" s="489"/>
      <c r="E353" s="489"/>
      <c r="F353" s="490"/>
      <c r="G353" s="490"/>
    </row>
    <row r="356" spans="1:8">
      <c r="A356" s="156" t="s">
        <v>178</v>
      </c>
      <c r="B356" s="80"/>
      <c r="C356" s="80"/>
      <c r="D356" s="81"/>
      <c r="E356" s="81"/>
      <c r="F356" s="82"/>
      <c r="G356" s="81"/>
      <c r="H356" s="157"/>
    </row>
    <row r="357" spans="1:8">
      <c r="A357" s="158" t="s">
        <v>198</v>
      </c>
      <c r="B357" s="80"/>
      <c r="C357" s="80"/>
      <c r="D357" s="81"/>
      <c r="E357" s="81"/>
      <c r="F357" s="82"/>
      <c r="G357" s="81"/>
      <c r="H357" s="157"/>
    </row>
    <row r="358" spans="1:8">
      <c r="A358" s="158" t="s">
        <v>179</v>
      </c>
      <c r="B358" s="80"/>
      <c r="C358" s="80"/>
      <c r="D358" s="81"/>
      <c r="E358" s="81"/>
      <c r="F358" s="82"/>
      <c r="G358" s="81"/>
      <c r="H358" s="157"/>
    </row>
    <row r="359" spans="1:8">
      <c r="A359" s="159" t="s">
        <v>180</v>
      </c>
      <c r="B359" s="80"/>
      <c r="C359" s="80"/>
      <c r="D359" s="81"/>
      <c r="E359" s="81"/>
      <c r="F359" s="82"/>
      <c r="G359" s="81"/>
      <c r="H359" s="157"/>
    </row>
    <row r="360" spans="1:8">
      <c r="A360" s="159" t="s">
        <v>181</v>
      </c>
      <c r="B360" s="80"/>
      <c r="C360" s="80"/>
      <c r="D360" s="81"/>
      <c r="E360" s="81"/>
      <c r="F360" s="82"/>
      <c r="G360" s="81"/>
      <c r="H360" s="160"/>
    </row>
    <row r="361" spans="1:8">
      <c r="A361" s="495" t="s">
        <v>166</v>
      </c>
      <c r="B361" s="495"/>
      <c r="C361" s="495"/>
      <c r="D361" s="495"/>
      <c r="E361" s="495"/>
      <c r="F361" s="495"/>
      <c r="G361" s="495"/>
      <c r="H361" s="495"/>
    </row>
    <row r="362" spans="1:8">
      <c r="A362" s="156" t="s">
        <v>169</v>
      </c>
      <c r="B362" s="80"/>
      <c r="C362" s="80"/>
      <c r="D362" s="81"/>
      <c r="E362" s="81"/>
      <c r="F362" s="82"/>
      <c r="G362" s="81"/>
      <c r="H362" s="157"/>
    </row>
    <row r="363" spans="1:8">
      <c r="A363" s="158" t="s">
        <v>199</v>
      </c>
      <c r="B363" s="80"/>
      <c r="C363" s="80"/>
      <c r="D363" s="81"/>
      <c r="E363" s="81"/>
      <c r="F363" s="82"/>
      <c r="G363" s="81"/>
      <c r="H363" s="157"/>
    </row>
    <row r="364" spans="1:8" ht="24" customHeight="1">
      <c r="A364" s="496" t="s">
        <v>182</v>
      </c>
      <c r="B364" s="497"/>
      <c r="C364" s="497"/>
      <c r="D364" s="497"/>
      <c r="E364" s="497"/>
      <c r="F364" s="497"/>
      <c r="G364" s="497"/>
      <c r="H364" s="497"/>
    </row>
    <row r="365" spans="1:8">
      <c r="A365" s="496" t="s">
        <v>183</v>
      </c>
      <c r="B365" s="496"/>
      <c r="C365" s="496"/>
      <c r="D365" s="496"/>
      <c r="E365" s="496"/>
      <c r="F365" s="496"/>
      <c r="G365" s="496"/>
      <c r="H365" s="496"/>
    </row>
    <row r="366" spans="1:8">
      <c r="A366" s="158" t="s">
        <v>184</v>
      </c>
      <c r="B366" s="161"/>
      <c r="C366" s="161"/>
      <c r="D366" s="162"/>
      <c r="E366" s="162"/>
      <c r="F366" s="163"/>
      <c r="G366" s="162"/>
      <c r="H366" s="164"/>
    </row>
    <row r="367" spans="1:8">
      <c r="A367" s="496" t="s">
        <v>185</v>
      </c>
      <c r="B367" s="497"/>
      <c r="C367" s="497"/>
      <c r="D367" s="497"/>
      <c r="E367" s="497"/>
      <c r="F367" s="497"/>
      <c r="G367" s="497"/>
      <c r="H367" s="497"/>
    </row>
    <row r="368" spans="1:8">
      <c r="A368" s="158" t="s">
        <v>186</v>
      </c>
      <c r="B368" s="161"/>
      <c r="C368" s="161"/>
      <c r="D368" s="162"/>
      <c r="E368" s="162"/>
      <c r="F368" s="163"/>
      <c r="G368" s="162"/>
      <c r="H368" s="164"/>
    </row>
    <row r="369" spans="1:8">
      <c r="A369" s="158" t="s">
        <v>174</v>
      </c>
      <c r="B369" s="161"/>
      <c r="C369" s="161"/>
      <c r="D369" s="162"/>
      <c r="E369" s="162"/>
      <c r="F369" s="163"/>
      <c r="G369" s="162"/>
      <c r="H369" s="164"/>
    </row>
    <row r="370" spans="1:8">
      <c r="A370" s="158" t="s">
        <v>175</v>
      </c>
      <c r="B370" s="161"/>
      <c r="C370" s="161"/>
      <c r="D370" s="162"/>
      <c r="E370" s="162"/>
      <c r="F370" s="163"/>
      <c r="G370" s="162"/>
      <c r="H370" s="164"/>
    </row>
    <row r="371" spans="1:8">
      <c r="A371" s="158" t="s">
        <v>176</v>
      </c>
      <c r="B371" s="161"/>
      <c r="C371" s="161"/>
      <c r="D371" s="162"/>
      <c r="E371" s="162"/>
      <c r="F371" s="163"/>
      <c r="G371" s="162"/>
      <c r="H371" s="164"/>
    </row>
    <row r="372" spans="1:8">
      <c r="A372" s="80"/>
      <c r="B372" s="80"/>
      <c r="C372" s="80"/>
      <c r="D372" s="81"/>
      <c r="E372" s="81"/>
      <c r="F372" s="82"/>
      <c r="G372" s="81"/>
      <c r="H372" s="157"/>
    </row>
    <row r="373" spans="1:8">
      <c r="A373" s="165" t="s">
        <v>208</v>
      </c>
      <c r="B373" s="80"/>
      <c r="C373" s="80"/>
      <c r="D373" s="81"/>
      <c r="E373" s="81"/>
      <c r="F373" s="166"/>
      <c r="G373" s="167"/>
      <c r="H373" s="157"/>
    </row>
  </sheetData>
  <mergeCells count="5">
    <mergeCell ref="A9:A13"/>
    <mergeCell ref="A361:H361"/>
    <mergeCell ref="A364:H364"/>
    <mergeCell ref="A365:H365"/>
    <mergeCell ref="A367:H36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D374"/>
  <sheetViews>
    <sheetView workbookViewId="0"/>
  </sheetViews>
  <sheetFormatPr defaultRowHeight="15"/>
  <cols>
    <col min="1" max="1" width="39.7109375" customWidth="1"/>
    <col min="2" max="2" width="12.140625" bestFit="1" customWidth="1"/>
    <col min="3" max="3" width="8.28515625" style="1" customWidth="1"/>
    <col min="4" max="4" width="5.85546875" style="1" customWidth="1"/>
    <col min="5" max="5" width="12.28515625" style="2" customWidth="1"/>
    <col min="6" max="6" width="10.85546875" style="1" customWidth="1"/>
    <col min="7" max="7" width="7.42578125" style="1" customWidth="1"/>
    <col min="8" max="8" width="6.140625" style="1" customWidth="1"/>
    <col min="9" max="9" width="13" style="2" customWidth="1"/>
    <col min="10" max="10" width="12.5703125" style="405" bestFit="1" customWidth="1"/>
  </cols>
  <sheetData>
    <row r="1" spans="1:56" ht="18">
      <c r="A1" s="30" t="s">
        <v>55</v>
      </c>
      <c r="B1" s="379"/>
      <c r="C1" s="380"/>
      <c r="D1" s="380"/>
      <c r="E1" s="381"/>
      <c r="F1" s="380"/>
      <c r="G1" s="380"/>
      <c r="H1" s="380"/>
      <c r="I1" s="381"/>
      <c r="J1" s="382"/>
      <c r="BD1" s="32"/>
    </row>
    <row r="2" spans="1:56" ht="18">
      <c r="A2" s="30" t="s">
        <v>192</v>
      </c>
      <c r="B2" s="379"/>
      <c r="C2" s="380"/>
      <c r="D2" s="380"/>
      <c r="E2" s="381"/>
      <c r="F2" s="380"/>
      <c r="G2" s="380"/>
      <c r="H2" s="380"/>
      <c r="I2" s="381"/>
      <c r="J2" s="382"/>
      <c r="BD2" s="32"/>
    </row>
    <row r="3" spans="1:56" ht="15.75">
      <c r="A3" s="31" t="s">
        <v>56</v>
      </c>
      <c r="B3" s="379"/>
      <c r="C3" s="380"/>
      <c r="D3" s="380"/>
      <c r="E3" s="381"/>
      <c r="F3" s="380"/>
      <c r="G3" s="380"/>
      <c r="H3" s="380"/>
      <c r="I3" s="381"/>
      <c r="J3" s="382"/>
      <c r="BD3" s="32"/>
    </row>
    <row r="4" spans="1:56">
      <c r="A4" s="33" t="s">
        <v>57</v>
      </c>
      <c r="B4" s="380"/>
      <c r="C4" s="380"/>
      <c r="D4" s="380"/>
      <c r="E4" s="381"/>
      <c r="F4" s="380"/>
      <c r="G4" s="380"/>
      <c r="H4" s="380"/>
      <c r="I4" s="381"/>
      <c r="J4" s="382"/>
      <c r="BD4" s="32"/>
    </row>
    <row r="5" spans="1:56">
      <c r="A5" s="34"/>
      <c r="B5" s="380"/>
      <c r="C5" s="380"/>
      <c r="D5" s="380"/>
      <c r="E5" s="381"/>
      <c r="F5" s="380"/>
      <c r="G5" s="380"/>
      <c r="H5" s="380"/>
      <c r="I5" s="383"/>
      <c r="J5" s="382"/>
      <c r="BD5" s="32"/>
    </row>
    <row r="6" spans="1:56">
      <c r="A6" s="35"/>
      <c r="B6" s="380"/>
      <c r="C6" s="380"/>
      <c r="D6" s="380"/>
      <c r="E6" s="381"/>
      <c r="G6" s="380"/>
      <c r="H6" s="380"/>
      <c r="I6" s="384"/>
      <c r="J6" s="382"/>
      <c r="BD6" s="32"/>
    </row>
    <row r="7" spans="1:56">
      <c r="B7" s="1"/>
      <c r="C7" s="503" t="s">
        <v>201</v>
      </c>
      <c r="D7" s="504"/>
      <c r="E7" s="505"/>
      <c r="F7" s="503" t="s">
        <v>58</v>
      </c>
      <c r="G7" s="504"/>
      <c r="H7" s="504"/>
      <c r="I7" s="505"/>
    </row>
    <row r="8" spans="1:56">
      <c r="A8" s="40" t="s">
        <v>62</v>
      </c>
      <c r="B8" s="138"/>
      <c r="C8" s="385"/>
      <c r="D8" s="386" t="s">
        <v>66</v>
      </c>
      <c r="E8" s="387"/>
      <c r="F8" s="388" t="s">
        <v>59</v>
      </c>
      <c r="G8" s="389"/>
      <c r="H8" s="386" t="s">
        <v>66</v>
      </c>
      <c r="I8" s="390"/>
      <c r="J8" s="391" t="s">
        <v>61</v>
      </c>
    </row>
    <row r="9" spans="1:56">
      <c r="A9" s="48" t="s">
        <v>67</v>
      </c>
      <c r="B9" s="392" t="s">
        <v>63</v>
      </c>
      <c r="C9" s="393" t="s">
        <v>44</v>
      </c>
      <c r="D9" s="394" t="s">
        <v>0</v>
      </c>
      <c r="E9" s="395" t="s">
        <v>64</v>
      </c>
      <c r="F9" s="396" t="s">
        <v>60</v>
      </c>
      <c r="G9" s="397" t="s">
        <v>44</v>
      </c>
      <c r="H9" s="398" t="s">
        <v>0</v>
      </c>
      <c r="I9" s="399" t="s">
        <v>64</v>
      </c>
      <c r="J9" s="400" t="s">
        <v>65</v>
      </c>
      <c r="L9" s="308"/>
      <c r="M9" s="308"/>
      <c r="N9" s="308"/>
      <c r="O9" s="308"/>
      <c r="P9" s="308"/>
      <c r="Q9" s="308"/>
      <c r="R9" s="308"/>
    </row>
    <row r="10" spans="1:56" ht="15" customHeight="1">
      <c r="A10" s="500" t="s">
        <v>54</v>
      </c>
      <c r="B10" s="409" t="s">
        <v>45</v>
      </c>
      <c r="C10" s="342">
        <v>65</v>
      </c>
      <c r="D10" s="343">
        <v>0.46762589928057552</v>
      </c>
      <c r="E10" s="344">
        <v>135533.05740399376</v>
      </c>
      <c r="F10" s="345"/>
      <c r="G10" s="345">
        <v>1805</v>
      </c>
      <c r="H10" s="346">
        <v>0.47713454929949778</v>
      </c>
      <c r="I10" s="347">
        <v>131450.67479224378</v>
      </c>
      <c r="J10" s="410">
        <v>3.0120936470733588E-2</v>
      </c>
      <c r="L10" s="308"/>
      <c r="M10" s="308"/>
      <c r="N10" s="308"/>
      <c r="O10" s="308"/>
      <c r="P10" s="308"/>
      <c r="Q10" s="308"/>
      <c r="R10" s="308"/>
    </row>
    <row r="11" spans="1:56">
      <c r="A11" s="501"/>
      <c r="B11" s="411" t="s">
        <v>46</v>
      </c>
      <c r="C11" s="349">
        <v>48</v>
      </c>
      <c r="D11" s="350">
        <v>0.34532374100719426</v>
      </c>
      <c r="E11" s="351">
        <v>96694.478517613607</v>
      </c>
      <c r="F11" s="352"/>
      <c r="G11" s="352">
        <v>901</v>
      </c>
      <c r="H11" s="353">
        <v>0.23817076394395981</v>
      </c>
      <c r="I11" s="354">
        <v>97881.445061043283</v>
      </c>
      <c r="J11" s="169">
        <v>-1.2275432492388508E-2</v>
      </c>
      <c r="L11" s="308"/>
      <c r="M11" s="308"/>
      <c r="N11" s="308"/>
      <c r="O11" s="308"/>
      <c r="P11" s="308"/>
      <c r="Q11" s="308"/>
      <c r="R11" s="308"/>
    </row>
    <row r="12" spans="1:56">
      <c r="A12" s="501"/>
      <c r="B12" s="411" t="s">
        <v>47</v>
      </c>
      <c r="C12" s="349">
        <v>26</v>
      </c>
      <c r="D12" s="350">
        <v>0.18705035971223022</v>
      </c>
      <c r="E12" s="351">
        <v>82601.740271328701</v>
      </c>
      <c r="F12" s="352"/>
      <c r="G12" s="352">
        <v>1077</v>
      </c>
      <c r="H12" s="353">
        <v>0.28469468675654241</v>
      </c>
      <c r="I12" s="354">
        <v>83323.773444753941</v>
      </c>
      <c r="J12" s="169">
        <v>-8.7411375481136113E-3</v>
      </c>
      <c r="L12" s="308"/>
      <c r="M12" s="308"/>
      <c r="N12" s="308"/>
      <c r="O12" s="308"/>
      <c r="P12" s="308"/>
      <c r="Q12" s="308"/>
      <c r="R12" s="308"/>
    </row>
    <row r="13" spans="1:56">
      <c r="A13" s="501"/>
      <c r="B13" s="411"/>
      <c r="C13" s="349"/>
      <c r="D13" s="350"/>
      <c r="E13" s="351"/>
      <c r="F13" s="352"/>
      <c r="G13" s="352"/>
      <c r="H13" s="353"/>
      <c r="I13" s="354"/>
      <c r="J13" s="413"/>
      <c r="L13" s="306"/>
      <c r="M13" s="306"/>
      <c r="N13" s="306"/>
      <c r="O13" s="306"/>
      <c r="P13" s="306"/>
      <c r="Q13" s="306"/>
      <c r="R13" s="306"/>
    </row>
    <row r="14" spans="1:56">
      <c r="A14" s="502"/>
      <c r="B14" s="414" t="s">
        <v>48</v>
      </c>
      <c r="C14" s="415">
        <v>139</v>
      </c>
      <c r="D14" s="416"/>
      <c r="E14" s="417">
        <v>112220.3521378388</v>
      </c>
      <c r="F14" s="418"/>
      <c r="G14" s="419">
        <v>3783</v>
      </c>
      <c r="H14" s="418"/>
      <c r="I14" s="420">
        <v>109753.99259846682</v>
      </c>
      <c r="J14" s="422">
        <v>2.1977827483044929E-2</v>
      </c>
      <c r="L14" s="248"/>
      <c r="M14" s="248"/>
      <c r="N14" s="248"/>
      <c r="O14" s="248"/>
      <c r="P14" s="248"/>
      <c r="Q14" s="248"/>
      <c r="R14" s="248"/>
      <c r="S14" s="248"/>
      <c r="T14" s="248"/>
      <c r="U14" s="248"/>
      <c r="V14" s="248"/>
      <c r="W14" s="248"/>
    </row>
    <row r="15" spans="1:56">
      <c r="A15" s="53" t="s">
        <v>9</v>
      </c>
      <c r="B15" s="403" t="s">
        <v>45</v>
      </c>
      <c r="C15" s="321">
        <v>9</v>
      </c>
      <c r="D15" s="404">
        <v>0.45</v>
      </c>
      <c r="E15" s="323">
        <v>159413.38856363637</v>
      </c>
      <c r="F15" s="3">
        <v>18</v>
      </c>
      <c r="G15" s="3">
        <v>350</v>
      </c>
      <c r="H15" s="5">
        <v>0.49504950495049505</v>
      </c>
      <c r="I15" s="7">
        <v>166061.32</v>
      </c>
      <c r="J15" s="26">
        <v>-4.1702466124480149E-2</v>
      </c>
      <c r="L15" s="247"/>
      <c r="M15" s="247"/>
      <c r="N15" s="247"/>
      <c r="O15" s="247"/>
      <c r="P15" s="247"/>
      <c r="Q15" s="247"/>
      <c r="R15" s="247"/>
      <c r="S15" s="247"/>
      <c r="T15" s="247"/>
      <c r="U15" s="247"/>
      <c r="V15" s="247"/>
      <c r="W15" s="247"/>
    </row>
    <row r="16" spans="1:56">
      <c r="A16" s="62">
        <v>1150</v>
      </c>
      <c r="B16" s="320" t="s">
        <v>46</v>
      </c>
      <c r="C16" s="321">
        <v>9</v>
      </c>
      <c r="D16" s="322">
        <v>0.45</v>
      </c>
      <c r="E16" s="323">
        <v>120900.74710000001</v>
      </c>
      <c r="F16" s="4">
        <v>17</v>
      </c>
      <c r="G16" s="4">
        <v>167</v>
      </c>
      <c r="H16" s="6">
        <v>0.23620933521923621</v>
      </c>
      <c r="I16" s="8">
        <v>128637.2874251497</v>
      </c>
      <c r="J16" s="27">
        <v>-6.399083968232723E-2</v>
      </c>
      <c r="L16" s="247"/>
      <c r="M16" s="247"/>
      <c r="N16" s="247"/>
      <c r="O16" s="247"/>
      <c r="P16" s="247"/>
      <c r="Q16" s="247"/>
      <c r="R16" s="247"/>
      <c r="S16" s="247"/>
      <c r="T16" s="247"/>
      <c r="U16" s="247"/>
      <c r="V16" s="247"/>
      <c r="W16" s="247"/>
    </row>
    <row r="17" spans="1:23">
      <c r="A17" s="61">
        <v>1.0103</v>
      </c>
      <c r="B17" s="320" t="s">
        <v>47</v>
      </c>
      <c r="C17" s="321">
        <v>2</v>
      </c>
      <c r="D17" s="322">
        <v>0.1</v>
      </c>
      <c r="E17" s="323">
        <v>119861.69445000001</v>
      </c>
      <c r="F17" s="4">
        <v>19</v>
      </c>
      <c r="G17" s="4">
        <v>190</v>
      </c>
      <c r="H17" s="6">
        <v>0.26874115983026875</v>
      </c>
      <c r="I17" s="8">
        <v>106465.5052631579</v>
      </c>
      <c r="J17" s="337">
        <v>0.11176372274989232</v>
      </c>
      <c r="L17" s="247"/>
      <c r="M17" s="247"/>
      <c r="N17" s="247"/>
      <c r="O17" s="247"/>
      <c r="P17" s="247"/>
      <c r="Q17" s="247"/>
      <c r="R17" s="247"/>
      <c r="S17" s="247"/>
      <c r="T17" s="247"/>
      <c r="U17" s="247"/>
      <c r="V17" s="247"/>
      <c r="W17" s="247"/>
    </row>
    <row r="18" spans="1:23">
      <c r="A18" s="61">
        <v>45.060099999999998</v>
      </c>
      <c r="B18" s="320"/>
      <c r="C18" s="321"/>
      <c r="D18" s="322"/>
      <c r="E18" s="323"/>
      <c r="F18" s="4"/>
      <c r="G18" s="4"/>
      <c r="H18" s="6"/>
      <c r="I18" s="8"/>
      <c r="J18" s="406"/>
    </row>
    <row r="19" spans="1:23">
      <c r="A19" s="55"/>
      <c r="B19" s="335" t="s">
        <v>48</v>
      </c>
      <c r="C19" s="401">
        <v>20</v>
      </c>
      <c r="D19" s="401"/>
      <c r="E19" s="402">
        <v>138127.53049363638</v>
      </c>
      <c r="F19" s="9"/>
      <c r="G19" s="9">
        <v>707</v>
      </c>
      <c r="H19" s="9"/>
      <c r="I19" s="10">
        <v>141205.5657708628</v>
      </c>
      <c r="J19" s="28">
        <v>-2.2284010046557827E-2</v>
      </c>
    </row>
    <row r="20" spans="1:23">
      <c r="A20" s="53" t="s">
        <v>2</v>
      </c>
      <c r="B20" s="403" t="s">
        <v>45</v>
      </c>
      <c r="C20" s="321">
        <v>7</v>
      </c>
      <c r="D20" s="404">
        <v>0.5</v>
      </c>
      <c r="E20" s="323">
        <v>174595.19044675326</v>
      </c>
      <c r="F20" s="3">
        <v>16</v>
      </c>
      <c r="G20" s="3">
        <v>149</v>
      </c>
      <c r="H20" s="5">
        <v>0.51916376306620204</v>
      </c>
      <c r="I20" s="7">
        <v>133075</v>
      </c>
      <c r="J20" s="336">
        <v>0.23780832874325811</v>
      </c>
      <c r="L20" s="249"/>
      <c r="M20" s="249"/>
      <c r="N20" s="249"/>
      <c r="O20" s="249"/>
      <c r="P20" s="249"/>
      <c r="Q20" s="249"/>
      <c r="R20" s="249"/>
      <c r="S20" s="249"/>
      <c r="T20" s="249"/>
      <c r="U20" s="249"/>
      <c r="V20" s="249"/>
      <c r="W20" s="249"/>
    </row>
    <row r="21" spans="1:23">
      <c r="A21" s="62">
        <v>1170</v>
      </c>
      <c r="B21" s="320" t="s">
        <v>46</v>
      </c>
      <c r="C21" s="321">
        <v>5</v>
      </c>
      <c r="D21" s="322">
        <v>0.35714285714285715</v>
      </c>
      <c r="E21" s="323">
        <v>103278.11413090907</v>
      </c>
      <c r="F21" s="4">
        <v>16</v>
      </c>
      <c r="G21" s="4">
        <v>76</v>
      </c>
      <c r="H21" s="6">
        <v>0.26480836236933797</v>
      </c>
      <c r="I21" s="8">
        <v>100969</v>
      </c>
      <c r="J21" s="337">
        <v>2.2358213551248441E-2</v>
      </c>
      <c r="L21" s="249"/>
      <c r="M21" s="249"/>
      <c r="N21" s="249"/>
      <c r="O21" s="249"/>
      <c r="P21" s="249"/>
      <c r="Q21" s="249"/>
      <c r="R21" s="249"/>
      <c r="S21" s="249"/>
      <c r="T21" s="249"/>
      <c r="U21" s="249"/>
      <c r="V21" s="249"/>
      <c r="W21" s="249"/>
    </row>
    <row r="22" spans="1:23">
      <c r="A22" s="61">
        <v>14.030099999999999</v>
      </c>
      <c r="B22" s="320" t="s">
        <v>47</v>
      </c>
      <c r="C22" s="321">
        <v>2</v>
      </c>
      <c r="D22" s="322">
        <v>0.14285714285714285</v>
      </c>
      <c r="E22" s="323">
        <v>97075.051854545454</v>
      </c>
      <c r="F22" s="4">
        <v>16</v>
      </c>
      <c r="G22" s="4">
        <v>62</v>
      </c>
      <c r="H22" s="6">
        <v>0.21602787456445993</v>
      </c>
      <c r="I22" s="8">
        <v>85932</v>
      </c>
      <c r="J22" s="337">
        <v>0.11478800826438797</v>
      </c>
      <c r="L22" s="249"/>
      <c r="M22" s="249"/>
      <c r="N22" s="249"/>
      <c r="O22" s="249"/>
      <c r="P22" s="249"/>
      <c r="Q22" s="249"/>
      <c r="R22" s="249"/>
      <c r="S22" s="249"/>
      <c r="T22" s="249"/>
      <c r="U22" s="249"/>
      <c r="V22" s="249"/>
      <c r="W22" s="249"/>
    </row>
    <row r="23" spans="1:23">
      <c r="A23" s="54"/>
      <c r="B23" s="320"/>
      <c r="C23" s="321"/>
      <c r="D23" s="322"/>
      <c r="E23" s="323"/>
      <c r="F23" s="4"/>
      <c r="G23" s="4"/>
      <c r="H23" s="6"/>
      <c r="I23" s="8"/>
      <c r="J23" s="406"/>
    </row>
    <row r="24" spans="1:23">
      <c r="A24" s="55"/>
      <c r="B24" s="335" t="s">
        <v>48</v>
      </c>
      <c r="C24" s="401">
        <v>14</v>
      </c>
      <c r="D24" s="401"/>
      <c r="E24" s="402">
        <v>138050.50053506493</v>
      </c>
      <c r="F24" s="9"/>
      <c r="G24" s="9">
        <v>287</v>
      </c>
      <c r="H24" s="9"/>
      <c r="I24" s="10">
        <v>114388.8606271777</v>
      </c>
      <c r="J24" s="407">
        <v>0.17139843619673917</v>
      </c>
    </row>
    <row r="25" spans="1:23">
      <c r="A25" s="53" t="s">
        <v>3</v>
      </c>
      <c r="B25" s="403" t="s">
        <v>45</v>
      </c>
      <c r="C25" s="321">
        <v>8</v>
      </c>
      <c r="D25" s="404">
        <v>0.5714285714285714</v>
      </c>
      <c r="E25" s="323">
        <v>128523.11427511364</v>
      </c>
      <c r="F25" s="3">
        <v>15</v>
      </c>
      <c r="G25" s="3">
        <v>289</v>
      </c>
      <c r="H25" s="5">
        <v>0.55152671755725191</v>
      </c>
      <c r="I25" s="7">
        <v>121563.0276816609</v>
      </c>
      <c r="J25" s="336">
        <v>5.4154356846303438E-2</v>
      </c>
      <c r="L25" s="250"/>
      <c r="M25" s="250"/>
      <c r="N25" s="250"/>
      <c r="O25" s="250"/>
      <c r="P25" s="250"/>
      <c r="Q25" s="250"/>
      <c r="R25" s="250"/>
      <c r="S25" s="250"/>
      <c r="T25" s="250"/>
      <c r="U25" s="250"/>
      <c r="V25" s="250"/>
      <c r="W25" s="250"/>
    </row>
    <row r="26" spans="1:23">
      <c r="A26" s="62">
        <v>1200</v>
      </c>
      <c r="B26" s="320" t="s">
        <v>46</v>
      </c>
      <c r="C26" s="321">
        <v>5</v>
      </c>
      <c r="D26" s="322">
        <v>0.35714285714285715</v>
      </c>
      <c r="E26" s="323">
        <v>98017.59726000001</v>
      </c>
      <c r="F26" s="4">
        <v>14</v>
      </c>
      <c r="G26" s="4">
        <v>102</v>
      </c>
      <c r="H26" s="6">
        <v>0.19465648854961831</v>
      </c>
      <c r="I26" s="8">
        <v>89596.941176470587</v>
      </c>
      <c r="J26" s="337">
        <v>8.5909635809505877E-2</v>
      </c>
      <c r="L26" s="250"/>
      <c r="M26" s="250"/>
      <c r="N26" s="250"/>
      <c r="O26" s="250"/>
      <c r="P26" s="250"/>
      <c r="Q26" s="250"/>
      <c r="R26" s="250"/>
      <c r="S26" s="250"/>
      <c r="T26" s="250"/>
      <c r="U26" s="250"/>
      <c r="V26" s="250"/>
      <c r="W26" s="250"/>
    </row>
    <row r="27" spans="1:23">
      <c r="A27" s="61">
        <v>1.1102000000000001</v>
      </c>
      <c r="B27" s="320" t="s">
        <v>47</v>
      </c>
      <c r="C27" s="321">
        <v>1</v>
      </c>
      <c r="D27" s="322">
        <v>7.1428571428571425E-2</v>
      </c>
      <c r="E27" s="323">
        <v>80800.0101</v>
      </c>
      <c r="F27" s="4">
        <v>15</v>
      </c>
      <c r="G27" s="4">
        <v>133</v>
      </c>
      <c r="H27" s="6">
        <v>0.25381679389312978</v>
      </c>
      <c r="I27" s="8">
        <v>79162</v>
      </c>
      <c r="J27" s="337">
        <v>2.0272399693672803E-2</v>
      </c>
      <c r="L27" s="250"/>
      <c r="M27" s="250"/>
      <c r="N27" s="250"/>
      <c r="O27" s="250"/>
      <c r="P27" s="250"/>
      <c r="Q27" s="250"/>
      <c r="R27" s="250"/>
      <c r="S27" s="250"/>
      <c r="T27" s="250"/>
      <c r="U27" s="250"/>
      <c r="V27" s="250"/>
      <c r="W27" s="250"/>
    </row>
    <row r="28" spans="1:23">
      <c r="A28" s="61">
        <v>1.1201000000000001</v>
      </c>
      <c r="B28" s="320"/>
      <c r="C28" s="321"/>
      <c r="D28" s="322"/>
      <c r="E28" s="323"/>
      <c r="F28" s="4"/>
      <c r="G28" s="4"/>
      <c r="H28" s="6"/>
      <c r="I28" s="8"/>
      <c r="J28" s="406"/>
    </row>
    <row r="29" spans="1:23">
      <c r="A29" s="55"/>
      <c r="B29" s="335" t="s">
        <v>48</v>
      </c>
      <c r="C29" s="401">
        <v>14</v>
      </c>
      <c r="D29" s="401"/>
      <c r="E29" s="402">
        <v>114219.49361435066</v>
      </c>
      <c r="F29" s="9"/>
      <c r="G29" s="9">
        <v>524</v>
      </c>
      <c r="H29" s="9"/>
      <c r="I29" s="10">
        <v>104578.5286259542</v>
      </c>
      <c r="J29" s="407">
        <v>8.4407351874173933E-2</v>
      </c>
    </row>
    <row r="30" spans="1:23">
      <c r="A30" s="53" t="s">
        <v>1</v>
      </c>
      <c r="B30" s="403" t="s">
        <v>45</v>
      </c>
      <c r="C30" s="321">
        <v>5</v>
      </c>
      <c r="D30" s="404">
        <v>0.83333333333333337</v>
      </c>
      <c r="E30" s="323">
        <v>116862.63984</v>
      </c>
      <c r="F30" s="3">
        <v>21</v>
      </c>
      <c r="G30" s="3">
        <v>250</v>
      </c>
      <c r="H30" s="5">
        <v>0.44169611307420492</v>
      </c>
      <c r="I30" s="7">
        <v>121394</v>
      </c>
      <c r="J30" s="26">
        <v>-3.8775096696463576E-2</v>
      </c>
      <c r="L30" s="251"/>
      <c r="M30" s="251"/>
      <c r="N30" s="251"/>
      <c r="O30" s="251"/>
      <c r="P30" s="251"/>
      <c r="Q30" s="251"/>
      <c r="R30" s="251"/>
      <c r="S30" s="251"/>
      <c r="T30" s="251"/>
      <c r="U30" s="251"/>
      <c r="V30" s="251"/>
      <c r="W30" s="251"/>
    </row>
    <row r="31" spans="1:23">
      <c r="A31" s="62">
        <v>1240</v>
      </c>
      <c r="B31" s="320" t="s">
        <v>46</v>
      </c>
      <c r="C31" s="321">
        <v>0</v>
      </c>
      <c r="D31" s="322">
        <v>0</v>
      </c>
      <c r="E31" s="323">
        <v>0</v>
      </c>
      <c r="F31" s="4">
        <v>21</v>
      </c>
      <c r="G31" s="4">
        <v>137</v>
      </c>
      <c r="H31" s="6">
        <v>0.24204946996466431</v>
      </c>
      <c r="I31" s="8">
        <v>90274</v>
      </c>
      <c r="J31" s="337" t="e">
        <v>#DIV/0!</v>
      </c>
      <c r="L31" s="251"/>
      <c r="M31" s="251"/>
      <c r="N31" s="251"/>
      <c r="O31" s="251"/>
      <c r="P31" s="251"/>
      <c r="Q31" s="251"/>
      <c r="R31" s="251"/>
      <c r="S31" s="251"/>
      <c r="T31" s="251"/>
      <c r="U31" s="251"/>
      <c r="V31" s="251"/>
      <c r="W31" s="251"/>
    </row>
    <row r="32" spans="1:23">
      <c r="A32" s="61">
        <v>1.0901000000000001</v>
      </c>
      <c r="B32" s="320" t="s">
        <v>47</v>
      </c>
      <c r="C32" s="321">
        <v>1</v>
      </c>
      <c r="D32" s="322">
        <v>0.16666666666666666</v>
      </c>
      <c r="E32" s="323">
        <v>69861.773454545473</v>
      </c>
      <c r="F32" s="4">
        <v>20</v>
      </c>
      <c r="G32" s="4">
        <v>179</v>
      </c>
      <c r="H32" s="6">
        <v>0.31625441696113077</v>
      </c>
      <c r="I32" s="8">
        <v>79051</v>
      </c>
      <c r="J32" s="27">
        <v>-0.13153440130507651</v>
      </c>
      <c r="L32" s="251"/>
      <c r="M32" s="251"/>
      <c r="N32" s="251"/>
      <c r="O32" s="251"/>
      <c r="P32" s="251"/>
      <c r="Q32" s="251"/>
      <c r="R32" s="251"/>
      <c r="S32" s="251"/>
      <c r="T32" s="251"/>
      <c r="U32" s="251"/>
      <c r="V32" s="251"/>
      <c r="W32" s="251"/>
    </row>
    <row r="33" spans="1:23">
      <c r="A33" s="54"/>
      <c r="B33" s="320"/>
      <c r="C33" s="321"/>
      <c r="D33" s="322"/>
      <c r="E33" s="323"/>
      <c r="F33" s="4"/>
      <c r="G33" s="4"/>
      <c r="H33" s="6"/>
      <c r="I33" s="8"/>
      <c r="J33" s="406"/>
    </row>
    <row r="34" spans="1:23">
      <c r="A34" s="55"/>
      <c r="B34" s="335" t="s">
        <v>48</v>
      </c>
      <c r="C34" s="401">
        <v>6</v>
      </c>
      <c r="D34" s="401"/>
      <c r="E34" s="402">
        <v>109029.1621090909</v>
      </c>
      <c r="F34" s="9"/>
      <c r="G34" s="9">
        <v>566</v>
      </c>
      <c r="H34" s="9"/>
      <c r="I34" s="10">
        <v>100470.25971731449</v>
      </c>
      <c r="J34" s="407">
        <v>7.8501037944441548E-2</v>
      </c>
    </row>
    <row r="35" spans="1:23">
      <c r="A35" s="53" t="s">
        <v>5</v>
      </c>
      <c r="B35" s="403" t="s">
        <v>45</v>
      </c>
      <c r="C35" s="321">
        <v>8</v>
      </c>
      <c r="D35" s="404">
        <v>0.72727272727272729</v>
      </c>
      <c r="E35" s="323">
        <v>126397.18752210819</v>
      </c>
      <c r="F35" s="3">
        <v>20</v>
      </c>
      <c r="G35" s="3">
        <v>213</v>
      </c>
      <c r="H35" s="5">
        <v>0.55324675324675321</v>
      </c>
      <c r="I35" s="7">
        <v>120260.37558685445</v>
      </c>
      <c r="J35" s="336">
        <v>4.8551807643507416E-2</v>
      </c>
      <c r="L35" s="252"/>
      <c r="M35" s="252"/>
      <c r="N35" s="252"/>
      <c r="O35" s="252"/>
      <c r="P35" s="252"/>
      <c r="Q35" s="252"/>
      <c r="R35" s="252"/>
      <c r="S35" s="252"/>
      <c r="T35" s="252"/>
      <c r="U35" s="252"/>
      <c r="V35" s="252"/>
      <c r="W35" s="252"/>
    </row>
    <row r="36" spans="1:23">
      <c r="A36" s="62">
        <v>1840</v>
      </c>
      <c r="B36" s="320" t="s">
        <v>46</v>
      </c>
      <c r="C36" s="321">
        <v>3</v>
      </c>
      <c r="D36" s="322">
        <v>0.27272727272727271</v>
      </c>
      <c r="E36" s="323">
        <v>93314.171781818193</v>
      </c>
      <c r="F36" s="4">
        <v>18</v>
      </c>
      <c r="G36" s="4">
        <v>83</v>
      </c>
      <c r="H36" s="6">
        <v>0.21558441558441557</v>
      </c>
      <c r="I36" s="8">
        <v>90077.795180722896</v>
      </c>
      <c r="J36" s="337">
        <v>3.4682583998735E-2</v>
      </c>
      <c r="L36" s="252"/>
      <c r="M36" s="252"/>
      <c r="N36" s="252"/>
      <c r="O36" s="252"/>
      <c r="P36" s="252"/>
      <c r="Q36" s="252"/>
      <c r="R36" s="252"/>
      <c r="S36" s="252"/>
      <c r="T36" s="252"/>
      <c r="U36" s="252"/>
      <c r="V36" s="252"/>
      <c r="W36" s="252"/>
    </row>
    <row r="37" spans="1:23">
      <c r="A37" s="61">
        <v>26.0702</v>
      </c>
      <c r="B37" s="320" t="s">
        <v>47</v>
      </c>
      <c r="C37" s="321">
        <v>0</v>
      </c>
      <c r="D37" s="322">
        <v>0</v>
      </c>
      <c r="E37" s="323">
        <v>0</v>
      </c>
      <c r="F37" s="4">
        <v>18</v>
      </c>
      <c r="G37" s="4">
        <v>89</v>
      </c>
      <c r="H37" s="6">
        <v>0.23116883116883116</v>
      </c>
      <c r="I37" s="8">
        <v>77696.067415730344</v>
      </c>
      <c r="J37" s="337" t="e">
        <v>#DIV/0!</v>
      </c>
      <c r="L37" s="252"/>
      <c r="M37" s="252"/>
      <c r="N37" s="252"/>
      <c r="O37" s="252"/>
      <c r="P37" s="252"/>
      <c r="Q37" s="252"/>
      <c r="R37" s="252"/>
      <c r="S37" s="252"/>
      <c r="T37" s="252"/>
      <c r="U37" s="252"/>
      <c r="V37" s="252"/>
      <c r="W37" s="252"/>
    </row>
    <row r="38" spans="1:23">
      <c r="A38" s="64">
        <v>1.1105</v>
      </c>
      <c r="B38" s="320"/>
      <c r="C38" s="321"/>
      <c r="D38" s="322"/>
      <c r="E38" s="323"/>
      <c r="F38" s="4"/>
      <c r="G38" s="4"/>
      <c r="H38" s="6"/>
      <c r="I38" s="8"/>
      <c r="J38" s="406"/>
    </row>
    <row r="39" spans="1:23">
      <c r="A39" s="55"/>
      <c r="B39" s="335" t="s">
        <v>48</v>
      </c>
      <c r="C39" s="401">
        <v>11</v>
      </c>
      <c r="D39" s="401"/>
      <c r="E39" s="402">
        <v>117374.54686566546</v>
      </c>
      <c r="F39" s="9"/>
      <c r="G39" s="9">
        <v>385</v>
      </c>
      <c r="H39" s="9"/>
      <c r="I39" s="10">
        <v>103913.94025974027</v>
      </c>
      <c r="J39" s="407">
        <v>0.1146807972032538</v>
      </c>
    </row>
    <row r="40" spans="1:23">
      <c r="A40" s="53" t="s">
        <v>10</v>
      </c>
      <c r="B40" s="403" t="s">
        <v>45</v>
      </c>
      <c r="C40" s="321">
        <v>3</v>
      </c>
      <c r="D40" s="404">
        <v>0.42857142857142855</v>
      </c>
      <c r="E40" s="323">
        <v>115238.35930909093</v>
      </c>
      <c r="F40" s="3">
        <v>12</v>
      </c>
      <c r="G40" s="3">
        <v>100</v>
      </c>
      <c r="H40" s="5">
        <v>0.45454545454545453</v>
      </c>
      <c r="I40" s="7">
        <v>132451</v>
      </c>
      <c r="J40" s="26">
        <v>-0.14936554801809993</v>
      </c>
      <c r="L40" s="253"/>
      <c r="M40" s="253"/>
      <c r="N40" s="253"/>
      <c r="O40" s="253"/>
      <c r="P40" s="253"/>
      <c r="Q40" s="253"/>
      <c r="R40" s="253"/>
      <c r="S40" s="253"/>
      <c r="T40" s="253"/>
      <c r="U40" s="253"/>
      <c r="V40" s="253"/>
      <c r="W40" s="253"/>
    </row>
    <row r="41" spans="1:23">
      <c r="A41" s="62">
        <v>1960</v>
      </c>
      <c r="B41" s="320" t="s">
        <v>46</v>
      </c>
      <c r="C41" s="321">
        <v>3</v>
      </c>
      <c r="D41" s="322">
        <v>0.42857142857142855</v>
      </c>
      <c r="E41" s="323">
        <v>101949.2944090909</v>
      </c>
      <c r="F41" s="4">
        <v>12</v>
      </c>
      <c r="G41" s="4">
        <v>48</v>
      </c>
      <c r="H41" s="6">
        <v>0.21818181818181817</v>
      </c>
      <c r="I41" s="8">
        <v>91547</v>
      </c>
      <c r="J41" s="337">
        <v>0.10203400101377572</v>
      </c>
      <c r="L41" s="253"/>
      <c r="M41" s="253"/>
      <c r="N41" s="253"/>
      <c r="O41" s="253"/>
      <c r="P41" s="253"/>
      <c r="Q41" s="253"/>
      <c r="R41" s="253"/>
      <c r="S41" s="253"/>
      <c r="T41" s="253"/>
      <c r="U41" s="253"/>
      <c r="V41" s="253"/>
      <c r="W41" s="253"/>
    </row>
    <row r="42" spans="1:23">
      <c r="A42" s="61">
        <v>1.1001000000000001</v>
      </c>
      <c r="B42" s="320" t="s">
        <v>47</v>
      </c>
      <c r="C42" s="321">
        <v>1</v>
      </c>
      <c r="D42" s="322">
        <v>0.14285714285714285</v>
      </c>
      <c r="E42" s="323">
        <v>80800.0101</v>
      </c>
      <c r="F42" s="4">
        <v>13</v>
      </c>
      <c r="G42" s="4">
        <v>72</v>
      </c>
      <c r="H42" s="6">
        <v>0.32727272727272727</v>
      </c>
      <c r="I42" s="8">
        <v>82151</v>
      </c>
      <c r="J42" s="27">
        <v>-1.6720169939681735E-2</v>
      </c>
      <c r="L42" s="253"/>
      <c r="M42" s="253"/>
      <c r="N42" s="253"/>
      <c r="O42" s="253"/>
      <c r="P42" s="253"/>
      <c r="Q42" s="253"/>
      <c r="R42" s="253"/>
      <c r="S42" s="253"/>
      <c r="T42" s="253"/>
      <c r="U42" s="253"/>
      <c r="V42" s="253"/>
      <c r="W42" s="253"/>
    </row>
    <row r="43" spans="1:23">
      <c r="A43" s="54"/>
      <c r="B43" s="320"/>
      <c r="C43" s="321"/>
      <c r="D43" s="322"/>
      <c r="E43" s="323"/>
      <c r="F43" s="4"/>
      <c r="G43" s="4"/>
      <c r="H43" s="6"/>
      <c r="I43" s="8"/>
      <c r="J43" s="406"/>
    </row>
    <row r="44" spans="1:23">
      <c r="A44" s="55"/>
      <c r="B44" s="335" t="s">
        <v>48</v>
      </c>
      <c r="C44" s="401">
        <v>7</v>
      </c>
      <c r="D44" s="401"/>
      <c r="E44" s="402">
        <v>104623.2816077922</v>
      </c>
      <c r="F44" s="9"/>
      <c r="G44" s="9">
        <v>220</v>
      </c>
      <c r="H44" s="9"/>
      <c r="I44" s="10">
        <v>107064.67272727273</v>
      </c>
      <c r="J44" s="28">
        <v>-2.3335065407647224E-2</v>
      </c>
    </row>
    <row r="45" spans="1:23">
      <c r="A45" s="53" t="s">
        <v>6</v>
      </c>
      <c r="B45" s="403" t="s">
        <v>45</v>
      </c>
      <c r="C45" s="321">
        <v>3</v>
      </c>
      <c r="D45" s="404">
        <v>0.16666666666666666</v>
      </c>
      <c r="E45" s="323">
        <v>103713.96365454547</v>
      </c>
      <c r="F45" s="3">
        <v>10</v>
      </c>
      <c r="G45" s="3">
        <v>99</v>
      </c>
      <c r="H45" s="5">
        <v>0.30275229357798167</v>
      </c>
      <c r="I45" s="7">
        <v>132568.84848484848</v>
      </c>
      <c r="J45" s="26">
        <v>-0.27821600692471837</v>
      </c>
      <c r="L45" s="254"/>
      <c r="M45" s="254"/>
      <c r="N45" s="254"/>
      <c r="O45" s="254"/>
      <c r="P45" s="254"/>
      <c r="Q45" s="254"/>
      <c r="R45" s="254"/>
      <c r="S45" s="254"/>
      <c r="T45" s="254"/>
      <c r="U45" s="254"/>
      <c r="V45" s="254"/>
      <c r="W45" s="254"/>
    </row>
    <row r="46" spans="1:23">
      <c r="A46" s="62">
        <v>8345</v>
      </c>
      <c r="B46" s="320" t="s">
        <v>46</v>
      </c>
      <c r="C46" s="321">
        <v>10</v>
      </c>
      <c r="D46" s="322">
        <v>0.55555555555555558</v>
      </c>
      <c r="E46" s="323">
        <v>79125.241230000014</v>
      </c>
      <c r="F46" s="4">
        <v>9</v>
      </c>
      <c r="G46" s="4">
        <v>119</v>
      </c>
      <c r="H46" s="6">
        <v>0.36391437308868502</v>
      </c>
      <c r="I46" s="8">
        <v>91324.907563025205</v>
      </c>
      <c r="J46" s="27">
        <v>-0.15418172688489368</v>
      </c>
      <c r="L46" s="254"/>
      <c r="M46" s="254"/>
      <c r="N46" s="254"/>
      <c r="O46" s="254"/>
      <c r="P46" s="254"/>
      <c r="Q46" s="254"/>
      <c r="R46" s="254"/>
      <c r="S46" s="254"/>
      <c r="T46" s="254"/>
      <c r="U46" s="254"/>
      <c r="V46" s="254"/>
      <c r="W46" s="254"/>
    </row>
    <row r="47" spans="1:23">
      <c r="A47" s="61">
        <v>19.010100000000001</v>
      </c>
      <c r="B47" s="320" t="s">
        <v>47</v>
      </c>
      <c r="C47" s="321">
        <v>5</v>
      </c>
      <c r="D47" s="322">
        <v>0.27777777777777779</v>
      </c>
      <c r="E47" s="323">
        <v>70680.283330909107</v>
      </c>
      <c r="F47" s="4">
        <v>10</v>
      </c>
      <c r="G47" s="4">
        <v>109</v>
      </c>
      <c r="H47" s="6">
        <v>0.33333333333333331</v>
      </c>
      <c r="I47" s="8">
        <v>76040.825688073397</v>
      </c>
      <c r="J47" s="27">
        <v>-7.5842117554445018E-2</v>
      </c>
      <c r="L47" s="254"/>
      <c r="M47" s="254"/>
      <c r="N47" s="254"/>
      <c r="O47" s="254"/>
      <c r="P47" s="254"/>
      <c r="Q47" s="254"/>
      <c r="R47" s="254"/>
      <c r="S47" s="254"/>
      <c r="T47" s="254"/>
      <c r="U47" s="254"/>
      <c r="V47" s="254"/>
      <c r="W47" s="254"/>
    </row>
    <row r="48" spans="1:23">
      <c r="A48" s="61">
        <v>19.0701</v>
      </c>
      <c r="B48" s="320"/>
      <c r="C48" s="321"/>
      <c r="D48" s="322"/>
      <c r="E48" s="323"/>
      <c r="F48" s="4"/>
      <c r="G48" s="4"/>
      <c r="H48" s="6"/>
      <c r="I48" s="8"/>
      <c r="J48" s="406"/>
    </row>
    <row r="49" spans="1:23">
      <c r="A49" s="55"/>
      <c r="B49" s="335" t="s">
        <v>48</v>
      </c>
      <c r="C49" s="401">
        <v>18</v>
      </c>
      <c r="D49" s="401"/>
      <c r="E49" s="402">
        <v>80877.539995454557</v>
      </c>
      <c r="F49" s="9"/>
      <c r="G49" s="9">
        <v>327</v>
      </c>
      <c r="H49" s="9"/>
      <c r="I49" s="10">
        <v>98716.911314984711</v>
      </c>
      <c r="J49" s="28">
        <v>-0.22057262523727544</v>
      </c>
    </row>
    <row r="50" spans="1:23">
      <c r="A50" s="53" t="s">
        <v>4</v>
      </c>
      <c r="B50" s="403" t="s">
        <v>45</v>
      </c>
      <c r="C50" s="321">
        <v>8</v>
      </c>
      <c r="D50" s="404">
        <v>0.5</v>
      </c>
      <c r="E50" s="323">
        <v>140029.53283636365</v>
      </c>
      <c r="F50" s="3">
        <v>13</v>
      </c>
      <c r="G50" s="3">
        <v>151</v>
      </c>
      <c r="H50" s="5">
        <v>0.47784810126582278</v>
      </c>
      <c r="I50" s="7">
        <v>115120</v>
      </c>
      <c r="J50" s="336">
        <v>0.17788770934108983</v>
      </c>
      <c r="L50" s="255"/>
      <c r="M50" s="255"/>
      <c r="N50" s="255"/>
      <c r="O50" s="255"/>
      <c r="P50" s="255"/>
      <c r="Q50" s="255"/>
      <c r="R50" s="255"/>
      <c r="S50" s="255"/>
      <c r="T50" s="255"/>
      <c r="U50" s="255"/>
      <c r="V50" s="255"/>
      <c r="W50" s="255"/>
    </row>
    <row r="51" spans="1:23">
      <c r="A51" s="62">
        <v>2210</v>
      </c>
      <c r="B51" s="320" t="s">
        <v>46</v>
      </c>
      <c r="C51" s="321">
        <v>5</v>
      </c>
      <c r="D51" s="322">
        <v>0.3125</v>
      </c>
      <c r="E51" s="323">
        <v>97919.787207272733</v>
      </c>
      <c r="F51" s="4">
        <v>13</v>
      </c>
      <c r="G51" s="4">
        <v>67</v>
      </c>
      <c r="H51" s="6">
        <v>0.21202531645569619</v>
      </c>
      <c r="I51" s="8">
        <v>86649</v>
      </c>
      <c r="J51" s="337">
        <v>0.11510224367027246</v>
      </c>
      <c r="L51" s="255"/>
      <c r="M51" s="255"/>
      <c r="N51" s="255"/>
      <c r="O51" s="255"/>
      <c r="P51" s="255"/>
      <c r="Q51" s="255"/>
      <c r="R51" s="255"/>
      <c r="S51" s="255"/>
      <c r="T51" s="255"/>
      <c r="U51" s="255"/>
      <c r="V51" s="255"/>
      <c r="W51" s="255"/>
    </row>
    <row r="52" spans="1:23">
      <c r="A52" s="61">
        <v>1.1103000000000001</v>
      </c>
      <c r="B52" s="320" t="s">
        <v>47</v>
      </c>
      <c r="C52" s="321">
        <v>3</v>
      </c>
      <c r="D52" s="322">
        <v>0.1875</v>
      </c>
      <c r="E52" s="323">
        <v>89166.355200000005</v>
      </c>
      <c r="F52" s="4">
        <v>12</v>
      </c>
      <c r="G52" s="4">
        <v>98</v>
      </c>
      <c r="H52" s="6">
        <v>0.310126582278481</v>
      </c>
      <c r="I52" s="8">
        <v>75909</v>
      </c>
      <c r="J52" s="337">
        <v>0.148681138421143</v>
      </c>
      <c r="L52" s="255"/>
      <c r="M52" s="255"/>
      <c r="N52" s="255"/>
      <c r="O52" s="255"/>
      <c r="P52" s="255"/>
      <c r="Q52" s="255"/>
      <c r="R52" s="255"/>
      <c r="S52" s="255"/>
      <c r="T52" s="255"/>
      <c r="U52" s="255"/>
      <c r="V52" s="255"/>
      <c r="W52" s="255"/>
    </row>
    <row r="53" spans="1:23">
      <c r="A53" s="54"/>
      <c r="B53" s="320"/>
      <c r="C53" s="321"/>
      <c r="D53" s="322"/>
      <c r="E53" s="323"/>
      <c r="F53" s="4"/>
      <c r="G53" s="4"/>
      <c r="H53" s="6"/>
      <c r="I53" s="8"/>
      <c r="J53" s="406"/>
    </row>
    <row r="54" spans="1:23">
      <c r="A54" s="55"/>
      <c r="B54" s="335" t="s">
        <v>48</v>
      </c>
      <c r="C54" s="401">
        <v>16</v>
      </c>
      <c r="D54" s="401"/>
      <c r="E54" s="402">
        <v>117333.39152045456</v>
      </c>
      <c r="F54" s="9"/>
      <c r="G54" s="9">
        <v>316</v>
      </c>
      <c r="H54" s="9"/>
      <c r="I54" s="10">
        <v>96923.053797468354</v>
      </c>
      <c r="J54" s="407">
        <v>0.17395165569238749</v>
      </c>
    </row>
    <row r="55" spans="1:23">
      <c r="A55" s="53" t="s">
        <v>136</v>
      </c>
      <c r="B55" s="403" t="s">
        <v>45</v>
      </c>
      <c r="C55" s="321">
        <v>1</v>
      </c>
      <c r="D55" s="404">
        <v>0.16666666666666666</v>
      </c>
      <c r="E55" s="323">
        <v>173718.92389090906</v>
      </c>
      <c r="F55" s="3">
        <v>9</v>
      </c>
      <c r="G55" s="3">
        <v>33</v>
      </c>
      <c r="H55" s="5">
        <v>0.39285714285714285</v>
      </c>
      <c r="I55" s="7">
        <v>119215</v>
      </c>
      <c r="J55" s="336">
        <v>0.31374776374470348</v>
      </c>
      <c r="L55" s="256"/>
      <c r="M55" s="256"/>
      <c r="N55" s="256"/>
      <c r="O55" s="256"/>
      <c r="P55" s="256"/>
      <c r="Q55" s="256"/>
      <c r="R55" s="256"/>
      <c r="S55" s="256"/>
      <c r="T55" s="256"/>
      <c r="U55" s="256"/>
      <c r="V55" s="256"/>
      <c r="W55" s="256"/>
    </row>
    <row r="56" spans="1:23">
      <c r="A56" s="62">
        <v>1600</v>
      </c>
      <c r="B56" s="320" t="s">
        <v>46</v>
      </c>
      <c r="C56" s="321">
        <v>2</v>
      </c>
      <c r="D56" s="322">
        <v>0.33333333333333331</v>
      </c>
      <c r="E56" s="323">
        <v>79964.911800000002</v>
      </c>
      <c r="F56" s="4">
        <v>7</v>
      </c>
      <c r="G56" s="4">
        <v>23</v>
      </c>
      <c r="H56" s="6">
        <v>0.27380952380952384</v>
      </c>
      <c r="I56" s="8">
        <v>86589</v>
      </c>
      <c r="J56" s="27">
        <v>-8.2837435206174995E-2</v>
      </c>
      <c r="L56" s="256"/>
      <c r="M56" s="256"/>
      <c r="N56" s="256"/>
      <c r="O56" s="256"/>
      <c r="P56" s="256"/>
      <c r="Q56" s="256"/>
      <c r="R56" s="256"/>
      <c r="S56" s="256"/>
      <c r="T56" s="256"/>
      <c r="U56" s="256"/>
      <c r="V56" s="256"/>
      <c r="W56" s="256"/>
    </row>
    <row r="57" spans="1:23">
      <c r="A57" s="61">
        <v>19.0901</v>
      </c>
      <c r="B57" s="320" t="s">
        <v>47</v>
      </c>
      <c r="C57" s="321">
        <v>3</v>
      </c>
      <c r="D57" s="322">
        <v>0.5</v>
      </c>
      <c r="E57" s="323">
        <v>75330.708600000013</v>
      </c>
      <c r="F57" s="4">
        <v>8</v>
      </c>
      <c r="G57" s="4">
        <v>28</v>
      </c>
      <c r="H57" s="6">
        <v>0.33333333333333331</v>
      </c>
      <c r="I57" s="8">
        <v>75832</v>
      </c>
      <c r="J57" s="27">
        <v>-6.6545424743288187E-3</v>
      </c>
      <c r="L57" s="256"/>
      <c r="M57" s="256"/>
      <c r="N57" s="256"/>
      <c r="O57" s="256"/>
      <c r="P57" s="256"/>
      <c r="Q57" s="256"/>
      <c r="R57" s="256"/>
      <c r="S57" s="256"/>
      <c r="T57" s="256"/>
      <c r="U57" s="256"/>
      <c r="V57" s="256"/>
      <c r="W57" s="256"/>
    </row>
    <row r="58" spans="1:23">
      <c r="A58" s="54"/>
      <c r="B58" s="320"/>
      <c r="C58" s="321"/>
      <c r="D58" s="322"/>
      <c r="E58" s="323"/>
      <c r="F58" s="4"/>
      <c r="G58" s="4"/>
      <c r="H58" s="6"/>
      <c r="I58" s="8"/>
      <c r="J58" s="406"/>
    </row>
    <row r="59" spans="1:23">
      <c r="A59" s="55"/>
      <c r="B59" s="335" t="s">
        <v>48</v>
      </c>
      <c r="C59" s="401">
        <v>6</v>
      </c>
      <c r="D59" s="401"/>
      <c r="E59" s="402">
        <v>93273.478881818184</v>
      </c>
      <c r="F59" s="9"/>
      <c r="G59" s="9">
        <v>84</v>
      </c>
      <c r="H59" s="9"/>
      <c r="I59" s="10">
        <v>95820.690476190473</v>
      </c>
      <c r="J59" s="28">
        <v>-2.7309066037943371E-2</v>
      </c>
    </row>
    <row r="60" spans="1:23">
      <c r="A60" s="53" t="s">
        <v>11</v>
      </c>
      <c r="B60" s="403" t="s">
        <v>45</v>
      </c>
      <c r="C60" s="321">
        <v>3</v>
      </c>
      <c r="D60" s="404">
        <v>0.3</v>
      </c>
      <c r="E60" s="323">
        <v>106045.03080000001</v>
      </c>
      <c r="F60" s="3">
        <v>6</v>
      </c>
      <c r="G60" s="3">
        <v>51</v>
      </c>
      <c r="H60" s="5">
        <v>0.35172413793103446</v>
      </c>
      <c r="I60" s="7">
        <v>113583.96078431372</v>
      </c>
      <c r="J60" s="26">
        <v>-7.1091779854655021E-2</v>
      </c>
      <c r="L60" s="257"/>
      <c r="M60" s="257"/>
      <c r="N60" s="257"/>
      <c r="O60" s="257"/>
      <c r="P60" s="257"/>
      <c r="Q60" s="257"/>
      <c r="R60" s="257"/>
      <c r="S60" s="257"/>
      <c r="T60" s="257"/>
      <c r="U60" s="257"/>
      <c r="V60" s="257"/>
      <c r="W60" s="257"/>
    </row>
    <row r="61" spans="1:23">
      <c r="A61" s="62">
        <v>1990</v>
      </c>
      <c r="B61" s="320" t="s">
        <v>46</v>
      </c>
      <c r="C61" s="321">
        <v>4</v>
      </c>
      <c r="D61" s="322">
        <v>0.4</v>
      </c>
      <c r="E61" s="323">
        <v>72802.458695454552</v>
      </c>
      <c r="F61" s="4">
        <v>5</v>
      </c>
      <c r="G61" s="4">
        <v>39</v>
      </c>
      <c r="H61" s="6">
        <v>0.26896551724137929</v>
      </c>
      <c r="I61" s="8">
        <v>85794</v>
      </c>
      <c r="J61" s="27">
        <v>-0.17844921088299151</v>
      </c>
      <c r="L61" s="257"/>
      <c r="M61" s="257"/>
      <c r="N61" s="257"/>
      <c r="O61" s="257"/>
      <c r="P61" s="257"/>
      <c r="Q61" s="257"/>
      <c r="R61" s="257"/>
      <c r="S61" s="257"/>
      <c r="T61" s="257"/>
      <c r="U61" s="257"/>
      <c r="V61" s="257"/>
      <c r="W61" s="257"/>
    </row>
    <row r="62" spans="1:23">
      <c r="A62" s="61">
        <v>3.0101</v>
      </c>
      <c r="B62" s="320" t="s">
        <v>47</v>
      </c>
      <c r="C62" s="321">
        <v>3</v>
      </c>
      <c r="D62" s="322">
        <v>0.3</v>
      </c>
      <c r="E62" s="323">
        <v>80790.173618181812</v>
      </c>
      <c r="F62" s="4">
        <v>6</v>
      </c>
      <c r="G62" s="4">
        <v>55</v>
      </c>
      <c r="H62" s="6">
        <v>0.37931034482758619</v>
      </c>
      <c r="I62" s="8">
        <v>73251.981818181812</v>
      </c>
      <c r="J62" s="337">
        <v>9.3305800227956578E-2</v>
      </c>
      <c r="L62" s="257"/>
      <c r="M62" s="257"/>
      <c r="N62" s="257"/>
      <c r="O62" s="257"/>
      <c r="P62" s="257"/>
      <c r="Q62" s="257"/>
      <c r="R62" s="257"/>
      <c r="S62" s="257"/>
      <c r="T62" s="257"/>
      <c r="U62" s="257"/>
      <c r="V62" s="257"/>
      <c r="W62" s="257"/>
    </row>
    <row r="63" spans="1:23">
      <c r="A63" s="64">
        <v>3.0506000000000002</v>
      </c>
      <c r="B63" s="320"/>
      <c r="C63" s="321"/>
      <c r="D63" s="322"/>
      <c r="E63" s="323"/>
      <c r="F63" s="4"/>
      <c r="G63" s="4"/>
      <c r="H63" s="6"/>
      <c r="I63" s="8"/>
      <c r="J63" s="406"/>
    </row>
    <row r="64" spans="1:23">
      <c r="A64" s="55"/>
      <c r="B64" s="335" t="s">
        <v>48</v>
      </c>
      <c r="C64" s="401">
        <v>10</v>
      </c>
      <c r="D64" s="401"/>
      <c r="E64" s="402">
        <v>85171.544803636367</v>
      </c>
      <c r="F64" s="9"/>
      <c r="G64" s="9">
        <v>145</v>
      </c>
      <c r="H64" s="9"/>
      <c r="I64" s="10">
        <v>90811.082758620687</v>
      </c>
      <c r="J64" s="28">
        <v>-6.6213874222738556E-2</v>
      </c>
    </row>
    <row r="65" spans="1:23">
      <c r="A65" s="53" t="s">
        <v>8</v>
      </c>
      <c r="B65" s="403" t="s">
        <v>45</v>
      </c>
      <c r="C65" s="321">
        <v>7</v>
      </c>
      <c r="D65" s="404">
        <v>0.63636363636363635</v>
      </c>
      <c r="E65" s="323">
        <v>98715.615054545458</v>
      </c>
      <c r="F65" s="3">
        <v>13</v>
      </c>
      <c r="G65" s="3">
        <v>113</v>
      </c>
      <c r="H65" s="5">
        <v>0.53301886792452835</v>
      </c>
      <c r="I65" s="7">
        <v>121128</v>
      </c>
      <c r="J65" s="26">
        <v>-0.22703991595524725</v>
      </c>
      <c r="L65" s="258"/>
      <c r="M65" s="258"/>
      <c r="N65" s="258"/>
      <c r="O65" s="258"/>
      <c r="P65" s="258"/>
      <c r="Q65" s="258"/>
      <c r="R65" s="258"/>
      <c r="S65" s="258"/>
      <c r="T65" s="258"/>
      <c r="U65" s="258"/>
      <c r="V65" s="258"/>
      <c r="W65" s="258"/>
    </row>
    <row r="66" spans="1:23">
      <c r="A66" s="62">
        <v>2810</v>
      </c>
      <c r="B66" s="320" t="s">
        <v>46</v>
      </c>
      <c r="C66" s="321">
        <v>0</v>
      </c>
      <c r="D66" s="322">
        <v>0</v>
      </c>
      <c r="E66" s="323">
        <v>0</v>
      </c>
      <c r="F66" s="4">
        <v>11</v>
      </c>
      <c r="G66" s="4">
        <v>39</v>
      </c>
      <c r="H66" s="6">
        <v>0.18396226415094338</v>
      </c>
      <c r="I66" s="8">
        <v>91031</v>
      </c>
      <c r="J66" s="337" t="e">
        <v>#DIV/0!</v>
      </c>
      <c r="L66" s="258"/>
      <c r="M66" s="258"/>
      <c r="N66" s="258"/>
      <c r="O66" s="258"/>
      <c r="P66" s="258"/>
      <c r="Q66" s="258"/>
      <c r="R66" s="258"/>
      <c r="S66" s="258"/>
      <c r="T66" s="258"/>
      <c r="U66" s="258"/>
      <c r="V66" s="258"/>
      <c r="W66" s="258"/>
    </row>
    <row r="67" spans="1:23">
      <c r="A67" s="61">
        <v>26.0305</v>
      </c>
      <c r="B67" s="320" t="s">
        <v>47</v>
      </c>
      <c r="C67" s="321">
        <v>4</v>
      </c>
      <c r="D67" s="322">
        <v>0.36363636363636365</v>
      </c>
      <c r="E67" s="323">
        <v>74392.981445454541</v>
      </c>
      <c r="F67" s="4">
        <v>13</v>
      </c>
      <c r="G67" s="4">
        <v>60</v>
      </c>
      <c r="H67" s="6">
        <v>0.28301886792452829</v>
      </c>
      <c r="I67" s="8">
        <v>76279</v>
      </c>
      <c r="J67" s="27">
        <v>-2.5352103355721814E-2</v>
      </c>
      <c r="L67" s="258"/>
      <c r="M67" s="258"/>
      <c r="N67" s="258"/>
      <c r="O67" s="258"/>
      <c r="P67" s="258"/>
      <c r="Q67" s="258"/>
      <c r="R67" s="258"/>
      <c r="S67" s="258"/>
      <c r="T67" s="258"/>
      <c r="U67" s="258"/>
      <c r="V67" s="258"/>
      <c r="W67" s="258"/>
    </row>
    <row r="68" spans="1:23">
      <c r="A68" s="54"/>
      <c r="B68" s="320"/>
      <c r="C68" s="321"/>
      <c r="D68" s="322"/>
      <c r="E68" s="323"/>
      <c r="F68" s="4"/>
      <c r="G68" s="4"/>
      <c r="H68" s="6"/>
      <c r="I68" s="8"/>
      <c r="J68" s="406"/>
    </row>
    <row r="69" spans="1:23">
      <c r="A69" s="55"/>
      <c r="B69" s="335" t="s">
        <v>48</v>
      </c>
      <c r="C69" s="401">
        <v>11</v>
      </c>
      <c r="D69" s="401"/>
      <c r="E69" s="402">
        <v>89871.021014876023</v>
      </c>
      <c r="F69" s="9"/>
      <c r="G69" s="9">
        <v>212</v>
      </c>
      <c r="H69" s="9"/>
      <c r="I69" s="10">
        <v>102898.17452830188</v>
      </c>
      <c r="J69" s="28">
        <v>-0.14495388353571195</v>
      </c>
    </row>
    <row r="70" spans="1:23">
      <c r="A70" s="53" t="s">
        <v>7</v>
      </c>
      <c r="B70" s="403" t="s">
        <v>45</v>
      </c>
      <c r="C70" s="321">
        <v>4</v>
      </c>
      <c r="D70" s="404">
        <v>0.5714285714285714</v>
      </c>
      <c r="E70" s="323">
        <v>185712.16452954547</v>
      </c>
      <c r="F70" s="3"/>
      <c r="G70" s="3"/>
      <c r="H70" s="5"/>
      <c r="I70" s="7"/>
      <c r="J70" s="408"/>
      <c r="L70" s="259"/>
      <c r="M70" s="259"/>
      <c r="N70" s="259"/>
      <c r="O70" s="259"/>
      <c r="P70" s="259"/>
      <c r="Q70" s="259"/>
      <c r="R70" s="259"/>
      <c r="S70" s="259"/>
      <c r="T70" s="259"/>
      <c r="U70" s="259"/>
      <c r="V70" s="259"/>
      <c r="W70" s="259"/>
    </row>
    <row r="71" spans="1:23">
      <c r="A71" s="62">
        <v>1140</v>
      </c>
      <c r="B71" s="320" t="s">
        <v>46</v>
      </c>
      <c r="C71" s="321">
        <v>2</v>
      </c>
      <c r="D71" s="322">
        <v>0.2857142857142857</v>
      </c>
      <c r="E71" s="323">
        <v>114484.14135000001</v>
      </c>
      <c r="F71" s="4"/>
      <c r="G71" s="4"/>
      <c r="H71" s="6" t="s">
        <v>49</v>
      </c>
      <c r="I71" s="8"/>
      <c r="J71" s="406"/>
      <c r="L71" s="259"/>
      <c r="M71" s="259"/>
      <c r="N71" s="259"/>
      <c r="O71" s="259"/>
      <c r="P71" s="259"/>
      <c r="Q71" s="259"/>
      <c r="R71" s="259"/>
      <c r="S71" s="259"/>
      <c r="T71" s="259"/>
      <c r="U71" s="259"/>
      <c r="V71" s="259"/>
      <c r="W71" s="259"/>
    </row>
    <row r="72" spans="1:23">
      <c r="A72" s="64">
        <v>26.0307</v>
      </c>
      <c r="B72" s="320" t="s">
        <v>47</v>
      </c>
      <c r="C72" s="321">
        <v>1</v>
      </c>
      <c r="D72" s="322">
        <v>0.14285714285714285</v>
      </c>
      <c r="E72" s="323">
        <v>95474.906100000007</v>
      </c>
      <c r="F72" s="4"/>
      <c r="G72" s="4"/>
      <c r="H72" s="6"/>
      <c r="I72" s="8"/>
      <c r="J72" s="406"/>
      <c r="L72" s="259"/>
      <c r="M72" s="259"/>
      <c r="N72" s="259"/>
      <c r="O72" s="259"/>
      <c r="P72" s="259"/>
      <c r="Q72" s="259"/>
      <c r="R72" s="259"/>
      <c r="S72" s="259"/>
      <c r="T72" s="259"/>
      <c r="U72" s="259"/>
      <c r="V72" s="259"/>
      <c r="W72" s="259"/>
    </row>
    <row r="73" spans="1:23">
      <c r="A73" s="64">
        <v>26.030799999999999</v>
      </c>
      <c r="B73" s="320"/>
      <c r="C73" s="321"/>
      <c r="D73" s="322"/>
      <c r="E73" s="323"/>
      <c r="F73" s="4"/>
      <c r="G73" s="4"/>
      <c r="H73" s="6"/>
      <c r="I73" s="8"/>
      <c r="J73" s="406"/>
    </row>
    <row r="74" spans="1:23">
      <c r="A74" s="55"/>
      <c r="B74" s="335" t="s">
        <v>48</v>
      </c>
      <c r="C74" s="401">
        <v>7</v>
      </c>
      <c r="D74" s="401"/>
      <c r="E74" s="402">
        <v>152470.26384545452</v>
      </c>
      <c r="F74" s="9"/>
      <c r="G74" s="9"/>
      <c r="H74" s="9"/>
      <c r="I74" s="10"/>
      <c r="J74" s="407"/>
    </row>
    <row r="75" spans="1:23">
      <c r="A75" s="56" t="s">
        <v>137</v>
      </c>
      <c r="B75" s="409" t="s">
        <v>45</v>
      </c>
      <c r="C75" s="342">
        <v>59</v>
      </c>
      <c r="D75" s="343">
        <v>0.39597315436241609</v>
      </c>
      <c r="E75" s="344">
        <v>152036.89970616336</v>
      </c>
      <c r="F75" s="345"/>
      <c r="G75" s="345">
        <v>2964</v>
      </c>
      <c r="H75" s="346">
        <v>0.47099952327983474</v>
      </c>
      <c r="I75" s="347">
        <v>161157.26551956814</v>
      </c>
      <c r="J75" s="171">
        <v>-5.9987843944670105E-2</v>
      </c>
      <c r="L75" s="310"/>
      <c r="M75" s="310"/>
      <c r="N75" s="310"/>
      <c r="O75" s="310"/>
      <c r="P75" s="310"/>
      <c r="Q75" s="310"/>
      <c r="R75" s="310"/>
    </row>
    <row r="76" spans="1:23">
      <c r="A76" s="57" t="s">
        <v>138</v>
      </c>
      <c r="B76" s="411" t="s">
        <v>46</v>
      </c>
      <c r="C76" s="349">
        <v>44</v>
      </c>
      <c r="D76" s="350">
        <v>0.29530201342281881</v>
      </c>
      <c r="E76" s="351">
        <v>98158.46726249998</v>
      </c>
      <c r="F76" s="352"/>
      <c r="G76" s="352">
        <v>1538</v>
      </c>
      <c r="H76" s="353">
        <v>0.24439853805815986</v>
      </c>
      <c r="I76" s="354">
        <v>111808.06501950586</v>
      </c>
      <c r="J76" s="169">
        <v>-0.13905675320401531</v>
      </c>
      <c r="L76" s="310"/>
      <c r="M76" s="310"/>
      <c r="N76" s="310"/>
      <c r="O76" s="310"/>
      <c r="P76" s="310"/>
      <c r="Q76" s="310"/>
      <c r="R76" s="310"/>
    </row>
    <row r="77" spans="1:23">
      <c r="A77" s="57"/>
      <c r="B77" s="411" t="s">
        <v>47</v>
      </c>
      <c r="C77" s="349">
        <v>46</v>
      </c>
      <c r="D77" s="350">
        <v>0.3087248322147651</v>
      </c>
      <c r="E77" s="351">
        <v>91897.526719565227</v>
      </c>
      <c r="F77" s="352"/>
      <c r="G77" s="352">
        <v>1791</v>
      </c>
      <c r="H77" s="353">
        <v>0.28460193866200539</v>
      </c>
      <c r="I77" s="354">
        <v>94783.429927414851</v>
      </c>
      <c r="J77" s="169">
        <v>-3.1403491594025758E-2</v>
      </c>
      <c r="L77" s="310"/>
      <c r="M77" s="310"/>
      <c r="N77" s="310"/>
      <c r="O77" s="310"/>
      <c r="P77" s="310"/>
      <c r="Q77" s="310"/>
      <c r="R77" s="310"/>
    </row>
    <row r="78" spans="1:23">
      <c r="A78" s="57"/>
      <c r="B78" s="411"/>
      <c r="C78" s="349"/>
      <c r="D78" s="350"/>
      <c r="E78" s="351"/>
      <c r="F78" s="352"/>
      <c r="G78" s="352"/>
      <c r="H78" s="353"/>
      <c r="I78" s="354"/>
      <c r="J78" s="413"/>
    </row>
    <row r="79" spans="1:23">
      <c r="A79" s="58"/>
      <c r="B79" s="414" t="s">
        <v>48</v>
      </c>
      <c r="C79" s="415">
        <v>149</v>
      </c>
      <c r="D79" s="416"/>
      <c r="E79" s="417">
        <v>117559.97229069556</v>
      </c>
      <c r="F79" s="418"/>
      <c r="G79" s="419">
        <v>6293</v>
      </c>
      <c r="H79" s="418"/>
      <c r="I79" s="420">
        <v>130206.27077705387</v>
      </c>
      <c r="J79" s="421">
        <v>-0.10757316661394976</v>
      </c>
    </row>
    <row r="80" spans="1:23">
      <c r="A80" s="53" t="s">
        <v>14</v>
      </c>
      <c r="B80" s="403" t="s">
        <v>45</v>
      </c>
      <c r="C80" s="321">
        <v>6</v>
      </c>
      <c r="D80" s="404">
        <v>0.3</v>
      </c>
      <c r="E80" s="323">
        <v>108530.18446363637</v>
      </c>
      <c r="F80" s="3">
        <v>13</v>
      </c>
      <c r="G80" s="3">
        <v>114</v>
      </c>
      <c r="H80" s="5">
        <v>0.33236151603498543</v>
      </c>
      <c r="I80" s="7">
        <v>121387.47368421052</v>
      </c>
      <c r="J80" s="26">
        <v>-0.11846740410620105</v>
      </c>
      <c r="L80" s="260"/>
      <c r="M80" s="260"/>
      <c r="N80" s="260"/>
      <c r="O80" s="260"/>
      <c r="P80" s="260"/>
      <c r="Q80" s="260"/>
      <c r="R80" s="260"/>
      <c r="S80" s="260"/>
      <c r="T80" s="260"/>
      <c r="U80" s="260"/>
      <c r="V80" s="260"/>
      <c r="W80" s="260"/>
    </row>
    <row r="81" spans="1:23">
      <c r="A81" s="62">
        <v>1260</v>
      </c>
      <c r="B81" s="320" t="s">
        <v>46</v>
      </c>
      <c r="C81" s="321">
        <v>9</v>
      </c>
      <c r="D81" s="322">
        <v>0.45</v>
      </c>
      <c r="E81" s="323">
        <v>79337.742200000008</v>
      </c>
      <c r="F81" s="4">
        <v>12</v>
      </c>
      <c r="G81" s="4">
        <v>127</v>
      </c>
      <c r="H81" s="6">
        <v>0.37026239067055394</v>
      </c>
      <c r="I81" s="8">
        <v>91401.204724409443</v>
      </c>
      <c r="J81" s="27">
        <v>-0.15205200185806944</v>
      </c>
      <c r="L81" s="260"/>
      <c r="M81" s="260"/>
      <c r="N81" s="260"/>
      <c r="O81" s="260"/>
      <c r="P81" s="260"/>
      <c r="Q81" s="260"/>
      <c r="R81" s="260"/>
      <c r="S81" s="260"/>
      <c r="T81" s="260"/>
      <c r="U81" s="260"/>
      <c r="V81" s="260"/>
      <c r="W81" s="260"/>
    </row>
    <row r="82" spans="1:23">
      <c r="A82" s="65" t="s">
        <v>86</v>
      </c>
      <c r="B82" s="320" t="s">
        <v>47</v>
      </c>
      <c r="C82" s="321">
        <v>5</v>
      </c>
      <c r="D82" s="322">
        <v>0.25</v>
      </c>
      <c r="E82" s="323">
        <v>80028.559980000005</v>
      </c>
      <c r="F82" s="4">
        <v>13</v>
      </c>
      <c r="G82" s="4">
        <v>102</v>
      </c>
      <c r="H82" s="6">
        <v>0.29737609329446063</v>
      </c>
      <c r="I82" s="8">
        <v>74579.196078431371</v>
      </c>
      <c r="J82" s="337">
        <v>6.809273967856587E-2</v>
      </c>
      <c r="L82" s="260"/>
      <c r="M82" s="260"/>
      <c r="N82" s="260"/>
      <c r="O82" s="260"/>
      <c r="P82" s="260"/>
      <c r="Q82" s="260"/>
      <c r="R82" s="260"/>
      <c r="S82" s="260"/>
      <c r="T82" s="260"/>
      <c r="U82" s="260"/>
      <c r="V82" s="260"/>
      <c r="W82" s="260"/>
    </row>
    <row r="83" spans="1:23">
      <c r="A83" s="478"/>
      <c r="B83" s="320"/>
      <c r="C83" s="321"/>
      <c r="D83" s="322"/>
      <c r="E83" s="323"/>
      <c r="F83" s="4"/>
      <c r="G83" s="4"/>
      <c r="H83" s="6"/>
      <c r="I83" s="8"/>
      <c r="J83" s="406"/>
    </row>
    <row r="84" spans="1:23">
      <c r="A84" s="55"/>
      <c r="B84" s="335" t="s">
        <v>48</v>
      </c>
      <c r="C84" s="401">
        <v>20</v>
      </c>
      <c r="D84" s="401"/>
      <c r="E84" s="402">
        <v>88268.179324090917</v>
      </c>
      <c r="F84" s="9"/>
      <c r="G84" s="9">
        <v>343</v>
      </c>
      <c r="H84" s="9"/>
      <c r="I84" s="10">
        <v>96365.023323615154</v>
      </c>
      <c r="J84" s="28">
        <v>-9.1730044298244356E-2</v>
      </c>
    </row>
    <row r="85" spans="1:23">
      <c r="A85" s="53" t="s">
        <v>139</v>
      </c>
      <c r="B85" s="403" t="s">
        <v>45</v>
      </c>
      <c r="C85" s="321">
        <v>8</v>
      </c>
      <c r="D85" s="404">
        <v>0.5</v>
      </c>
      <c r="E85" s="323">
        <v>170490.4513159091</v>
      </c>
      <c r="F85" s="3">
        <v>20</v>
      </c>
      <c r="G85" s="3">
        <v>267</v>
      </c>
      <c r="H85" s="5">
        <v>0.4204724409448819</v>
      </c>
      <c r="I85" s="7">
        <v>171680.28838951309</v>
      </c>
      <c r="J85" s="26">
        <v>-6.9789074075432755E-3</v>
      </c>
      <c r="L85" s="261"/>
      <c r="M85" s="261"/>
      <c r="N85" s="261"/>
      <c r="O85" s="261"/>
      <c r="P85" s="261"/>
      <c r="Q85" s="261"/>
      <c r="R85" s="261"/>
      <c r="S85" s="261"/>
      <c r="T85" s="261"/>
      <c r="U85" s="261"/>
      <c r="V85" s="261"/>
      <c r="W85" s="261"/>
    </row>
    <row r="86" spans="1:23">
      <c r="A86" s="62">
        <v>1520</v>
      </c>
      <c r="B86" s="320" t="s">
        <v>46</v>
      </c>
      <c r="C86" s="321">
        <v>6</v>
      </c>
      <c r="D86" s="322">
        <v>0.375</v>
      </c>
      <c r="E86" s="323">
        <v>105841.39964999999</v>
      </c>
      <c r="F86" s="4">
        <v>20</v>
      </c>
      <c r="G86" s="4">
        <v>166</v>
      </c>
      <c r="H86" s="6">
        <v>0.26141732283464569</v>
      </c>
      <c r="I86" s="8">
        <v>116568.54819277108</v>
      </c>
      <c r="J86" s="27">
        <v>-0.10135115917064583</v>
      </c>
      <c r="L86" s="261"/>
      <c r="M86" s="261"/>
      <c r="N86" s="261"/>
      <c r="O86" s="261"/>
      <c r="P86" s="261"/>
      <c r="Q86" s="261"/>
      <c r="R86" s="261"/>
      <c r="S86" s="261"/>
      <c r="T86" s="261"/>
      <c r="U86" s="261"/>
      <c r="V86" s="261"/>
      <c r="W86" s="261"/>
    </row>
    <row r="87" spans="1:23">
      <c r="A87" s="61">
        <v>14.0701</v>
      </c>
      <c r="B87" s="320" t="s">
        <v>47</v>
      </c>
      <c r="C87" s="321">
        <v>2</v>
      </c>
      <c r="D87" s="322">
        <v>0.125</v>
      </c>
      <c r="E87" s="323">
        <v>96656.697</v>
      </c>
      <c r="F87" s="4">
        <v>20</v>
      </c>
      <c r="G87" s="4">
        <v>202</v>
      </c>
      <c r="H87" s="6">
        <v>0.31811023622047246</v>
      </c>
      <c r="I87" s="8">
        <v>94954.752475247529</v>
      </c>
      <c r="J87" s="337">
        <v>1.760813867612785E-2</v>
      </c>
      <c r="L87" s="261"/>
      <c r="M87" s="261"/>
      <c r="N87" s="261"/>
      <c r="O87" s="261"/>
      <c r="P87" s="261"/>
      <c r="Q87" s="261"/>
      <c r="R87" s="261"/>
      <c r="S87" s="261"/>
      <c r="T87" s="261"/>
      <c r="U87" s="261"/>
      <c r="V87" s="261"/>
      <c r="W87" s="261"/>
    </row>
    <row r="88" spans="1:23">
      <c r="A88" s="61">
        <v>14.0501</v>
      </c>
      <c r="B88" s="320"/>
      <c r="C88" s="321"/>
      <c r="D88" s="322"/>
      <c r="E88" s="323"/>
      <c r="F88" s="4"/>
      <c r="G88" s="4"/>
      <c r="H88" s="6"/>
      <c r="I88" s="8"/>
      <c r="J88" s="406"/>
    </row>
    <row r="89" spans="1:23">
      <c r="A89" s="55"/>
      <c r="B89" s="335" t="s">
        <v>48</v>
      </c>
      <c r="C89" s="401">
        <v>16</v>
      </c>
      <c r="D89" s="401"/>
      <c r="E89" s="402">
        <v>137017.83765170455</v>
      </c>
      <c r="F89" s="9"/>
      <c r="G89" s="9">
        <v>635</v>
      </c>
      <c r="H89" s="9"/>
      <c r="I89" s="10">
        <v>132865.94645669291</v>
      </c>
      <c r="J89" s="407">
        <v>3.0301829792159139E-2</v>
      </c>
    </row>
    <row r="90" spans="1:23">
      <c r="A90" s="53" t="s">
        <v>12</v>
      </c>
      <c r="B90" s="403" t="s">
        <v>45</v>
      </c>
      <c r="C90" s="321">
        <v>9</v>
      </c>
      <c r="D90" s="404">
        <v>0.33333333333333331</v>
      </c>
      <c r="E90" s="323">
        <v>143277.73690909092</v>
      </c>
      <c r="F90" s="3">
        <v>18</v>
      </c>
      <c r="G90" s="3">
        <v>295</v>
      </c>
      <c r="H90" s="5">
        <v>0.4773462783171521</v>
      </c>
      <c r="I90" s="7">
        <v>150778.84745762713</v>
      </c>
      <c r="J90" s="26">
        <v>-5.2353636443152551E-2</v>
      </c>
      <c r="L90" s="262"/>
      <c r="M90" s="262"/>
      <c r="N90" s="262"/>
      <c r="O90" s="262"/>
      <c r="P90" s="262"/>
      <c r="Q90" s="262"/>
      <c r="R90" s="262"/>
      <c r="S90" s="262"/>
      <c r="T90" s="262"/>
      <c r="U90" s="262"/>
      <c r="V90" s="262"/>
      <c r="W90" s="262"/>
    </row>
    <row r="91" spans="1:23">
      <c r="A91" s="62">
        <v>1590</v>
      </c>
      <c r="B91" s="320" t="s">
        <v>46</v>
      </c>
      <c r="C91" s="321">
        <v>5</v>
      </c>
      <c r="D91" s="322">
        <v>0.18518518518518517</v>
      </c>
      <c r="E91" s="323">
        <v>105550.64387999999</v>
      </c>
      <c r="F91" s="4">
        <v>17</v>
      </c>
      <c r="G91" s="4">
        <v>140</v>
      </c>
      <c r="H91" s="6">
        <v>0.22653721682847897</v>
      </c>
      <c r="I91" s="8">
        <v>108894.6</v>
      </c>
      <c r="J91" s="27">
        <v>-3.1681058467078083E-2</v>
      </c>
      <c r="L91" s="262"/>
      <c r="M91" s="262"/>
      <c r="N91" s="262"/>
      <c r="O91" s="262"/>
      <c r="P91" s="262"/>
      <c r="Q91" s="262"/>
      <c r="R91" s="262"/>
      <c r="S91" s="262"/>
      <c r="T91" s="262"/>
      <c r="U91" s="262"/>
      <c r="V91" s="262"/>
      <c r="W91" s="262"/>
    </row>
    <row r="92" spans="1:23">
      <c r="A92" s="61">
        <v>14.0801</v>
      </c>
      <c r="B92" s="320" t="s">
        <v>47</v>
      </c>
      <c r="C92" s="321">
        <v>13</v>
      </c>
      <c r="D92" s="322">
        <v>0.48148148148148145</v>
      </c>
      <c r="E92" s="323">
        <v>94853.681515384611</v>
      </c>
      <c r="F92" s="4">
        <v>18</v>
      </c>
      <c r="G92" s="4">
        <v>183</v>
      </c>
      <c r="H92" s="6">
        <v>0.29611650485436891</v>
      </c>
      <c r="I92" s="8">
        <v>94696.885245901634</v>
      </c>
      <c r="J92" s="337">
        <v>1.6530330397091164E-3</v>
      </c>
      <c r="L92" s="262"/>
      <c r="M92" s="262"/>
      <c r="N92" s="262"/>
      <c r="O92" s="262"/>
      <c r="P92" s="262"/>
      <c r="Q92" s="262"/>
      <c r="R92" s="262"/>
      <c r="S92" s="262"/>
      <c r="T92" s="262"/>
      <c r="U92" s="262"/>
      <c r="V92" s="262"/>
      <c r="W92" s="262"/>
    </row>
    <row r="93" spans="1:23">
      <c r="A93" s="61">
        <v>14.1401</v>
      </c>
      <c r="B93" s="320"/>
      <c r="C93" s="321"/>
      <c r="D93" s="322"/>
      <c r="E93" s="323"/>
      <c r="F93" s="4"/>
      <c r="G93" s="4"/>
      <c r="H93" s="6"/>
      <c r="I93" s="8"/>
      <c r="J93" s="406"/>
    </row>
    <row r="94" spans="1:23">
      <c r="A94" s="55"/>
      <c r="B94" s="335" t="s">
        <v>48</v>
      </c>
      <c r="C94" s="401">
        <v>27</v>
      </c>
      <c r="D94" s="401"/>
      <c r="E94" s="402">
        <v>112975.95226969698</v>
      </c>
      <c r="F94" s="9"/>
      <c r="G94" s="9">
        <v>618</v>
      </c>
      <c r="H94" s="9"/>
      <c r="I94" s="10">
        <v>124683.71197411003</v>
      </c>
      <c r="J94" s="28">
        <v>-0.10363054675975827</v>
      </c>
    </row>
    <row r="95" spans="1:23">
      <c r="A95" s="53" t="s">
        <v>13</v>
      </c>
      <c r="B95" s="403" t="s">
        <v>45</v>
      </c>
      <c r="C95" s="321">
        <v>18</v>
      </c>
      <c r="D95" s="404">
        <v>0.48648648648648651</v>
      </c>
      <c r="E95" s="323">
        <v>164178.65762727271</v>
      </c>
      <c r="F95" s="3">
        <v>21</v>
      </c>
      <c r="G95" s="3">
        <v>790</v>
      </c>
      <c r="H95" s="5">
        <v>0.4952978056426332</v>
      </c>
      <c r="I95" s="7">
        <v>164895.84936708861</v>
      </c>
      <c r="J95" s="26">
        <v>-4.3683615774475753E-3</v>
      </c>
      <c r="L95" s="263"/>
      <c r="M95" s="263"/>
      <c r="N95" s="263"/>
      <c r="O95" s="263"/>
      <c r="P95" s="263"/>
      <c r="Q95" s="263"/>
      <c r="R95" s="263"/>
      <c r="S95" s="263"/>
      <c r="T95" s="263"/>
      <c r="U95" s="263"/>
      <c r="V95" s="263"/>
      <c r="W95" s="263"/>
    </row>
    <row r="96" spans="1:23">
      <c r="A96" s="62">
        <v>1770</v>
      </c>
      <c r="B96" s="320" t="s">
        <v>46</v>
      </c>
      <c r="C96" s="321">
        <v>8</v>
      </c>
      <c r="D96" s="322">
        <v>0.21621621621621623</v>
      </c>
      <c r="E96" s="323">
        <v>106040.304</v>
      </c>
      <c r="F96" s="4">
        <v>21</v>
      </c>
      <c r="G96" s="4">
        <v>383</v>
      </c>
      <c r="H96" s="6">
        <v>0.24012539184952977</v>
      </c>
      <c r="I96" s="8">
        <v>115571.10182767623</v>
      </c>
      <c r="J96" s="27">
        <v>-8.9879012678766274E-2</v>
      </c>
      <c r="L96" s="263"/>
      <c r="M96" s="263"/>
      <c r="N96" s="263"/>
      <c r="O96" s="263"/>
      <c r="P96" s="263"/>
      <c r="Q96" s="263"/>
      <c r="R96" s="263"/>
      <c r="S96" s="263"/>
      <c r="T96" s="263"/>
      <c r="U96" s="263"/>
      <c r="V96" s="263"/>
      <c r="W96" s="263"/>
    </row>
    <row r="97" spans="1:23">
      <c r="A97" s="65" t="s">
        <v>88</v>
      </c>
      <c r="B97" s="320" t="s">
        <v>47</v>
      </c>
      <c r="C97" s="321">
        <v>11</v>
      </c>
      <c r="D97" s="322">
        <v>0.29729729729729731</v>
      </c>
      <c r="E97" s="323">
        <v>101719.77741818181</v>
      </c>
      <c r="F97" s="4">
        <v>21</v>
      </c>
      <c r="G97" s="4">
        <v>422</v>
      </c>
      <c r="H97" s="6">
        <v>0.26457680250783699</v>
      </c>
      <c r="I97" s="8">
        <v>98825.232227488144</v>
      </c>
      <c r="J97" s="337">
        <v>2.8456070826756275E-2</v>
      </c>
      <c r="L97" s="263"/>
      <c r="M97" s="263"/>
      <c r="N97" s="263"/>
      <c r="O97" s="263"/>
      <c r="P97" s="263"/>
      <c r="Q97" s="263"/>
      <c r="R97" s="263"/>
      <c r="S97" s="263"/>
      <c r="T97" s="263"/>
      <c r="U97" s="263"/>
      <c r="V97" s="263"/>
      <c r="W97" s="263"/>
    </row>
    <row r="98" spans="1:23">
      <c r="A98" s="54"/>
      <c r="B98" s="320"/>
      <c r="C98" s="321"/>
      <c r="D98" s="322"/>
      <c r="E98" s="323"/>
      <c r="F98" s="4"/>
      <c r="G98" s="4"/>
      <c r="H98" s="6"/>
      <c r="I98" s="8"/>
      <c r="J98" s="406"/>
    </row>
    <row r="99" spans="1:23">
      <c r="A99" s="55"/>
      <c r="B99" s="335" t="s">
        <v>48</v>
      </c>
      <c r="C99" s="401">
        <v>37</v>
      </c>
      <c r="D99" s="401"/>
      <c r="E99" s="402">
        <v>133039.34651056511</v>
      </c>
      <c r="F99" s="9"/>
      <c r="G99" s="9">
        <v>1595</v>
      </c>
      <c r="H99" s="9"/>
      <c r="I99" s="10">
        <v>135570.97241379309</v>
      </c>
      <c r="J99" s="28">
        <v>-1.9029151673012258E-2</v>
      </c>
    </row>
    <row r="100" spans="1:23">
      <c r="A100" s="53" t="s">
        <v>140</v>
      </c>
      <c r="B100" s="403" t="s">
        <v>45</v>
      </c>
      <c r="C100" s="321">
        <v>15</v>
      </c>
      <c r="D100" s="404">
        <v>0.51724137931034486</v>
      </c>
      <c r="E100" s="323">
        <v>149175.17300181818</v>
      </c>
      <c r="F100" s="3">
        <v>19</v>
      </c>
      <c r="G100" s="3">
        <v>494</v>
      </c>
      <c r="H100" s="5">
        <v>0.47821878025169412</v>
      </c>
      <c r="I100" s="7">
        <v>162942.06072874495</v>
      </c>
      <c r="J100" s="26">
        <v>-9.2286722045624672E-2</v>
      </c>
      <c r="L100" s="264"/>
      <c r="M100" s="264"/>
      <c r="N100" s="264"/>
      <c r="O100" s="264"/>
      <c r="P100" s="264"/>
      <c r="Q100" s="264"/>
      <c r="R100" s="264"/>
      <c r="S100" s="264"/>
      <c r="T100" s="264"/>
      <c r="U100" s="264"/>
      <c r="V100" s="264"/>
      <c r="W100" s="264"/>
    </row>
    <row r="101" spans="1:23">
      <c r="A101" s="62">
        <v>2540</v>
      </c>
      <c r="B101" s="320" t="s">
        <v>46</v>
      </c>
      <c r="C101" s="321">
        <v>7</v>
      </c>
      <c r="D101" s="322">
        <v>0.2413793103448276</v>
      </c>
      <c r="E101" s="323">
        <v>100737.7304142857</v>
      </c>
      <c r="F101" s="4">
        <v>19</v>
      </c>
      <c r="G101" s="4">
        <v>234</v>
      </c>
      <c r="H101" s="6">
        <v>0.22652468538238141</v>
      </c>
      <c r="I101" s="8">
        <v>112004.16239316239</v>
      </c>
      <c r="J101" s="27">
        <v>-0.11183924764379033</v>
      </c>
      <c r="L101" s="264"/>
      <c r="M101" s="264"/>
      <c r="N101" s="264"/>
      <c r="O101" s="264"/>
      <c r="P101" s="264"/>
      <c r="Q101" s="264"/>
      <c r="R101" s="264"/>
      <c r="S101" s="264"/>
      <c r="T101" s="264"/>
      <c r="U101" s="264"/>
      <c r="V101" s="264"/>
      <c r="W101" s="264"/>
    </row>
    <row r="102" spans="1:23">
      <c r="A102" s="61">
        <v>14.180099999999999</v>
      </c>
      <c r="B102" s="320" t="s">
        <v>47</v>
      </c>
      <c r="C102" s="321">
        <v>7</v>
      </c>
      <c r="D102" s="322">
        <v>0.2413793103448276</v>
      </c>
      <c r="E102" s="323">
        <v>85324.531628571436</v>
      </c>
      <c r="F102" s="4">
        <v>19</v>
      </c>
      <c r="G102" s="4">
        <v>305</v>
      </c>
      <c r="H102" s="6">
        <v>0.29525653436592447</v>
      </c>
      <c r="I102" s="8">
        <v>94245.737704918036</v>
      </c>
      <c r="J102" s="27">
        <v>-0.10455616815081678</v>
      </c>
      <c r="L102" s="264"/>
      <c r="M102" s="264"/>
      <c r="N102" s="264"/>
      <c r="O102" s="264"/>
      <c r="P102" s="264"/>
      <c r="Q102" s="264"/>
      <c r="R102" s="264"/>
      <c r="S102" s="264"/>
      <c r="T102" s="264"/>
      <c r="U102" s="264"/>
      <c r="V102" s="264"/>
      <c r="W102" s="264"/>
    </row>
    <row r="103" spans="1:23">
      <c r="A103" s="61">
        <v>14.190099999999999</v>
      </c>
      <c r="B103" s="320"/>
      <c r="C103" s="321"/>
      <c r="D103" s="322"/>
      <c r="E103" s="323"/>
      <c r="F103" s="4"/>
      <c r="G103" s="4"/>
      <c r="H103" s="6"/>
      <c r="I103" s="8"/>
      <c r="J103" s="406"/>
    </row>
    <row r="104" spans="1:23">
      <c r="A104" s="55"/>
      <c r="B104" s="335" t="s">
        <v>48</v>
      </c>
      <c r="C104" s="401">
        <v>29</v>
      </c>
      <c r="D104" s="401"/>
      <c r="E104" s="402">
        <v>122071.15273542319</v>
      </c>
      <c r="F104" s="9"/>
      <c r="G104" s="9">
        <v>1033</v>
      </c>
      <c r="H104" s="9"/>
      <c r="I104" s="10">
        <v>131120.33107454018</v>
      </c>
      <c r="J104" s="28">
        <v>-7.4130358699324828E-2</v>
      </c>
    </row>
    <row r="105" spans="1:23">
      <c r="A105" s="53" t="s">
        <v>141</v>
      </c>
      <c r="B105" s="403" t="s">
        <v>45</v>
      </c>
      <c r="C105" s="321">
        <v>1</v>
      </c>
      <c r="D105" s="404">
        <v>5.8823529411764705E-2</v>
      </c>
      <c r="E105" s="323">
        <v>158874.32585454546</v>
      </c>
      <c r="F105" s="3">
        <v>21</v>
      </c>
      <c r="G105" s="3">
        <v>1004</v>
      </c>
      <c r="H105" s="5">
        <v>0.48525857902368291</v>
      </c>
      <c r="I105" s="7">
        <v>162104.05079681275</v>
      </c>
      <c r="J105" s="26">
        <v>-2.0328803441936914E-2</v>
      </c>
      <c r="L105" s="265"/>
      <c r="M105" s="265"/>
      <c r="N105" s="265"/>
      <c r="O105" s="265"/>
      <c r="P105" s="265"/>
      <c r="Q105" s="265"/>
      <c r="R105" s="265"/>
      <c r="S105" s="265"/>
      <c r="T105" s="265"/>
      <c r="U105" s="265"/>
      <c r="V105" s="265"/>
      <c r="W105" s="265"/>
    </row>
    <row r="106" spans="1:23">
      <c r="A106" s="63" t="s">
        <v>142</v>
      </c>
      <c r="B106" s="320" t="s">
        <v>46</v>
      </c>
      <c r="C106" s="321">
        <v>8</v>
      </c>
      <c r="D106" s="322">
        <v>0.47058823529411764</v>
      </c>
      <c r="E106" s="323">
        <v>97953.271874999991</v>
      </c>
      <c r="F106" s="4">
        <v>21</v>
      </c>
      <c r="G106" s="4">
        <v>488</v>
      </c>
      <c r="H106" s="6">
        <v>0.23586273562107299</v>
      </c>
      <c r="I106" s="8">
        <v>113287.95491803279</v>
      </c>
      <c r="J106" s="27">
        <v>-0.15655100385622314</v>
      </c>
      <c r="L106" s="265"/>
      <c r="M106" s="265"/>
      <c r="N106" s="265"/>
      <c r="O106" s="265"/>
      <c r="P106" s="265"/>
      <c r="Q106" s="265"/>
      <c r="R106" s="265"/>
      <c r="S106" s="265"/>
      <c r="T106" s="265"/>
      <c r="U106" s="265"/>
      <c r="V106" s="265"/>
      <c r="W106" s="265"/>
    </row>
    <row r="107" spans="1:23">
      <c r="A107" s="62">
        <v>8603</v>
      </c>
      <c r="B107" s="320" t="s">
        <v>47</v>
      </c>
      <c r="C107" s="321">
        <v>8</v>
      </c>
      <c r="D107" s="322">
        <v>0.47058823529411764</v>
      </c>
      <c r="E107" s="323">
        <v>85567.86281250001</v>
      </c>
      <c r="F107" s="4">
        <v>21</v>
      </c>
      <c r="G107" s="4">
        <v>577</v>
      </c>
      <c r="H107" s="6">
        <v>0.27887868535524407</v>
      </c>
      <c r="I107" s="8">
        <v>95650.705372616983</v>
      </c>
      <c r="J107" s="27">
        <v>-0.11783445593599705</v>
      </c>
      <c r="L107" s="265"/>
      <c r="M107" s="265"/>
      <c r="N107" s="265"/>
      <c r="O107" s="265"/>
      <c r="P107" s="265"/>
      <c r="Q107" s="265"/>
      <c r="R107" s="265"/>
      <c r="S107" s="265"/>
      <c r="T107" s="265"/>
      <c r="U107" s="265"/>
      <c r="V107" s="265"/>
      <c r="W107" s="265"/>
    </row>
    <row r="108" spans="1:23">
      <c r="A108" s="65" t="s">
        <v>68</v>
      </c>
      <c r="B108" s="320"/>
      <c r="C108" s="321"/>
      <c r="D108" s="322"/>
      <c r="E108" s="323"/>
      <c r="F108" s="4"/>
      <c r="G108" s="4"/>
      <c r="H108" s="6"/>
      <c r="I108" s="8"/>
      <c r="J108" s="406"/>
    </row>
    <row r="109" spans="1:23">
      <c r="A109" s="55"/>
      <c r="B109" s="335" t="s">
        <v>48</v>
      </c>
      <c r="C109" s="401">
        <v>17</v>
      </c>
      <c r="D109" s="401"/>
      <c r="E109" s="402">
        <v>95708.435491443859</v>
      </c>
      <c r="F109" s="9"/>
      <c r="G109" s="9">
        <v>2069</v>
      </c>
      <c r="H109" s="9"/>
      <c r="I109" s="10">
        <v>132057.73127114549</v>
      </c>
      <c r="J109" s="28">
        <v>-0.37979197542050702</v>
      </c>
    </row>
    <row r="110" spans="1:23">
      <c r="A110" s="56" t="s">
        <v>143</v>
      </c>
      <c r="B110" s="409" t="s">
        <v>45</v>
      </c>
      <c r="C110" s="342">
        <v>3</v>
      </c>
      <c r="D110" s="343">
        <v>0.12</v>
      </c>
      <c r="E110" s="344">
        <v>101533.69134545454</v>
      </c>
      <c r="F110" s="345"/>
      <c r="G110" s="345">
        <v>70</v>
      </c>
      <c r="H110" s="346">
        <v>0.18276762402088773</v>
      </c>
      <c r="I110" s="347">
        <v>125962</v>
      </c>
      <c r="J110" s="171">
        <v>-0.240593130524837</v>
      </c>
      <c r="L110" s="311"/>
      <c r="M110" s="311"/>
      <c r="N110" s="311"/>
      <c r="O110" s="311"/>
      <c r="P110" s="311"/>
      <c r="Q110" s="311"/>
      <c r="R110" s="311"/>
    </row>
    <row r="111" spans="1:23">
      <c r="A111" s="57"/>
      <c r="B111" s="411" t="s">
        <v>46</v>
      </c>
      <c r="C111" s="349">
        <v>11</v>
      </c>
      <c r="D111" s="350">
        <v>0.44</v>
      </c>
      <c r="E111" s="351">
        <v>83111.740586776868</v>
      </c>
      <c r="F111" s="352"/>
      <c r="G111" s="352">
        <v>124</v>
      </c>
      <c r="H111" s="353">
        <v>0.32375979112271541</v>
      </c>
      <c r="I111" s="354">
        <v>98369</v>
      </c>
      <c r="J111" s="169">
        <v>-0.18357526031226654</v>
      </c>
      <c r="L111" s="311"/>
      <c r="M111" s="311"/>
      <c r="N111" s="311"/>
      <c r="O111" s="311"/>
      <c r="P111" s="311"/>
      <c r="Q111" s="311"/>
      <c r="R111" s="311"/>
    </row>
    <row r="112" spans="1:23">
      <c r="A112" s="57"/>
      <c r="B112" s="411" t="s">
        <v>47</v>
      </c>
      <c r="C112" s="349">
        <v>11</v>
      </c>
      <c r="D112" s="350">
        <v>0.44</v>
      </c>
      <c r="E112" s="351">
        <v>74479.262072727273</v>
      </c>
      <c r="F112" s="352"/>
      <c r="G112" s="352">
        <v>189</v>
      </c>
      <c r="H112" s="353">
        <v>0.49347258485639689</v>
      </c>
      <c r="I112" s="354">
        <v>82971</v>
      </c>
      <c r="J112" s="169">
        <v>-0.11401479674947292</v>
      </c>
      <c r="L112" s="311"/>
      <c r="M112" s="311"/>
      <c r="N112" s="311"/>
      <c r="O112" s="311"/>
      <c r="P112" s="311"/>
      <c r="Q112" s="311"/>
      <c r="R112" s="311"/>
    </row>
    <row r="113" spans="1:23">
      <c r="A113" s="57"/>
      <c r="B113" s="411"/>
      <c r="C113" s="349"/>
      <c r="D113" s="350"/>
      <c r="E113" s="351"/>
      <c r="F113" s="352"/>
      <c r="G113" s="352"/>
      <c r="H113" s="353"/>
      <c r="I113" s="354"/>
      <c r="J113" s="413"/>
    </row>
    <row r="114" spans="1:23">
      <c r="A114" s="58"/>
      <c r="B114" s="414" t="s">
        <v>48</v>
      </c>
      <c r="C114" s="415">
        <v>25</v>
      </c>
      <c r="D114" s="416"/>
      <c r="E114" s="417">
        <v>81524.084131636366</v>
      </c>
      <c r="F114" s="418"/>
      <c r="G114" s="419">
        <v>383</v>
      </c>
      <c r="H114" s="418"/>
      <c r="I114" s="420">
        <v>95813.616187989552</v>
      </c>
      <c r="J114" s="421">
        <v>-0.17527988457104257</v>
      </c>
    </row>
    <row r="115" spans="1:23">
      <c r="A115" s="53" t="s">
        <v>43</v>
      </c>
      <c r="B115" s="403" t="s">
        <v>45</v>
      </c>
      <c r="C115" s="321">
        <v>3</v>
      </c>
      <c r="D115" s="404">
        <v>0.12</v>
      </c>
      <c r="E115" s="323">
        <v>101533.69134545454</v>
      </c>
      <c r="F115" s="3">
        <v>10</v>
      </c>
      <c r="G115" s="3">
        <v>70</v>
      </c>
      <c r="H115" s="5">
        <v>0.18276762402088773</v>
      </c>
      <c r="I115" s="7">
        <v>125962</v>
      </c>
      <c r="J115" s="26">
        <v>-0.240593130524837</v>
      </c>
      <c r="L115" s="266"/>
      <c r="M115" s="266"/>
      <c r="N115" s="266"/>
      <c r="O115" s="266"/>
      <c r="P115" s="266"/>
      <c r="Q115" s="266"/>
      <c r="R115" s="266"/>
      <c r="S115" s="266"/>
      <c r="T115" s="266"/>
      <c r="U115" s="266"/>
      <c r="V115" s="266"/>
      <c r="W115" s="266"/>
    </row>
    <row r="116" spans="1:23">
      <c r="A116" s="66" t="s">
        <v>69</v>
      </c>
      <c r="B116" s="320" t="s">
        <v>46</v>
      </c>
      <c r="C116" s="321">
        <v>11</v>
      </c>
      <c r="D116" s="322">
        <v>0.44</v>
      </c>
      <c r="E116" s="323">
        <v>83111.740586776868</v>
      </c>
      <c r="F116" s="4">
        <v>10</v>
      </c>
      <c r="G116" s="4">
        <v>124</v>
      </c>
      <c r="H116" s="6">
        <v>0.32375979112271541</v>
      </c>
      <c r="I116" s="8">
        <v>98369</v>
      </c>
      <c r="J116" s="27">
        <v>-0.18357526031226654</v>
      </c>
      <c r="L116" s="266"/>
      <c r="M116" s="266"/>
      <c r="N116" s="266"/>
      <c r="O116" s="266"/>
      <c r="P116" s="266"/>
      <c r="Q116" s="266"/>
      <c r="R116" s="266"/>
      <c r="S116" s="266"/>
      <c r="T116" s="266"/>
      <c r="U116" s="266"/>
      <c r="V116" s="266"/>
      <c r="W116" s="266"/>
    </row>
    <row r="117" spans="1:23">
      <c r="A117" s="65" t="s">
        <v>68</v>
      </c>
      <c r="B117" s="320" t="s">
        <v>47</v>
      </c>
      <c r="C117" s="321">
        <v>11</v>
      </c>
      <c r="D117" s="322">
        <v>0.44</v>
      </c>
      <c r="E117" s="323">
        <v>74479.262072727273</v>
      </c>
      <c r="F117" s="4">
        <v>10</v>
      </c>
      <c r="G117" s="4">
        <v>189</v>
      </c>
      <c r="H117" s="6">
        <v>0.49347258485639689</v>
      </c>
      <c r="I117" s="8">
        <v>82971</v>
      </c>
      <c r="J117" s="27">
        <v>-0.11401479674947292</v>
      </c>
      <c r="L117" s="266"/>
      <c r="M117" s="266"/>
      <c r="N117" s="266"/>
      <c r="O117" s="266"/>
      <c r="P117" s="266"/>
      <c r="Q117" s="266"/>
      <c r="R117" s="266"/>
      <c r="S117" s="266"/>
      <c r="T117" s="266"/>
      <c r="U117" s="266"/>
      <c r="V117" s="266"/>
      <c r="W117" s="266"/>
    </row>
    <row r="118" spans="1:23">
      <c r="A118" s="54"/>
      <c r="B118" s="320"/>
      <c r="C118" s="321"/>
      <c r="D118" s="322"/>
      <c r="E118" s="323"/>
      <c r="F118" s="4"/>
      <c r="G118" s="4"/>
      <c r="H118" s="6"/>
      <c r="I118" s="8"/>
      <c r="J118" s="406"/>
    </row>
    <row r="119" spans="1:23">
      <c r="A119" s="55"/>
      <c r="B119" s="335" t="s">
        <v>48</v>
      </c>
      <c r="C119" s="401">
        <v>25</v>
      </c>
      <c r="D119" s="401"/>
      <c r="E119" s="402">
        <v>81524.084131636366</v>
      </c>
      <c r="F119" s="9"/>
      <c r="G119" s="9">
        <v>383</v>
      </c>
      <c r="H119" s="9"/>
      <c r="I119" s="10">
        <v>95813.616187989552</v>
      </c>
      <c r="J119" s="28">
        <v>-0.17527988457104257</v>
      </c>
    </row>
    <row r="120" spans="1:23">
      <c r="A120" s="56" t="s">
        <v>16</v>
      </c>
      <c r="B120" s="409" t="s">
        <v>45</v>
      </c>
      <c r="C120" s="342">
        <v>7</v>
      </c>
      <c r="D120" s="343">
        <v>0.26923076923076922</v>
      </c>
      <c r="E120" s="344">
        <v>170852.14094025976</v>
      </c>
      <c r="F120" s="345"/>
      <c r="G120" s="345">
        <v>421</v>
      </c>
      <c r="H120" s="346">
        <v>0.38342440801457195</v>
      </c>
      <c r="I120" s="347">
        <v>198138.52256532066</v>
      </c>
      <c r="J120" s="171">
        <v>-0.15970757799635571</v>
      </c>
      <c r="L120" s="312"/>
      <c r="M120" s="312"/>
      <c r="N120" s="312"/>
      <c r="O120" s="312"/>
      <c r="P120" s="312"/>
      <c r="Q120" s="312"/>
      <c r="R120" s="312"/>
    </row>
    <row r="121" spans="1:23">
      <c r="A121" s="57"/>
      <c r="B121" s="411" t="s">
        <v>46</v>
      </c>
      <c r="C121" s="349">
        <v>9</v>
      </c>
      <c r="D121" s="350">
        <v>0.34615384615384615</v>
      </c>
      <c r="E121" s="351">
        <v>101794.80297272728</v>
      </c>
      <c r="F121" s="352"/>
      <c r="G121" s="352">
        <v>271</v>
      </c>
      <c r="H121" s="353">
        <v>0.24681238615664844</v>
      </c>
      <c r="I121" s="354">
        <v>127409.47232472325</v>
      </c>
      <c r="J121" s="169">
        <v>-0.25163042320400791</v>
      </c>
      <c r="L121" s="312"/>
      <c r="M121" s="312"/>
      <c r="N121" s="312"/>
      <c r="O121" s="312"/>
      <c r="P121" s="312"/>
      <c r="Q121" s="312"/>
      <c r="R121" s="312"/>
    </row>
    <row r="122" spans="1:23">
      <c r="A122" s="57"/>
      <c r="B122" s="411" t="s">
        <v>47</v>
      </c>
      <c r="C122" s="349">
        <v>10</v>
      </c>
      <c r="D122" s="350">
        <v>0.38461538461538464</v>
      </c>
      <c r="E122" s="351">
        <v>79915.710109090913</v>
      </c>
      <c r="F122" s="352"/>
      <c r="G122" s="352">
        <v>406</v>
      </c>
      <c r="H122" s="353">
        <v>0.36976320582877958</v>
      </c>
      <c r="I122" s="354">
        <v>102143.57389162561</v>
      </c>
      <c r="J122" s="169">
        <v>-0.27814135358607217</v>
      </c>
      <c r="L122" s="312"/>
      <c r="M122" s="312"/>
      <c r="N122" s="312"/>
      <c r="O122" s="312"/>
      <c r="P122" s="312"/>
      <c r="Q122" s="312"/>
      <c r="R122" s="312"/>
    </row>
    <row r="123" spans="1:23">
      <c r="A123" s="57"/>
      <c r="B123" s="411"/>
      <c r="C123" s="349"/>
      <c r="D123" s="350"/>
      <c r="E123" s="351"/>
      <c r="F123" s="352"/>
      <c r="G123" s="352"/>
      <c r="H123" s="353"/>
      <c r="I123" s="354"/>
      <c r="J123" s="413"/>
    </row>
    <row r="124" spans="1:23">
      <c r="A124" s="58"/>
      <c r="B124" s="414" t="s">
        <v>48</v>
      </c>
      <c r="C124" s="415">
        <v>26</v>
      </c>
      <c r="D124" s="416"/>
      <c r="E124" s="417">
        <v>111972.12747797204</v>
      </c>
      <c r="F124" s="418"/>
      <c r="G124" s="419">
        <v>1098</v>
      </c>
      <c r="H124" s="418"/>
      <c r="I124" s="420">
        <v>145186.3169398907</v>
      </c>
      <c r="J124" s="421">
        <v>-0.29662908270143207</v>
      </c>
    </row>
    <row r="125" spans="1:23">
      <c r="A125" s="53" t="s">
        <v>17</v>
      </c>
      <c r="B125" s="403" t="s">
        <v>45</v>
      </c>
      <c r="C125" s="321">
        <v>2</v>
      </c>
      <c r="D125" s="404">
        <v>0.2</v>
      </c>
      <c r="E125" s="323">
        <v>207629.16889090912</v>
      </c>
      <c r="F125" s="3">
        <v>3</v>
      </c>
      <c r="G125" s="3">
        <v>23</v>
      </c>
      <c r="H125" s="5">
        <v>0.58974358974358976</v>
      </c>
      <c r="I125" s="7">
        <v>148822</v>
      </c>
      <c r="J125" s="336">
        <v>0.28323173090293069</v>
      </c>
      <c r="L125" s="268"/>
      <c r="M125" s="268"/>
      <c r="N125" s="268"/>
      <c r="O125" s="268"/>
      <c r="P125" s="268"/>
      <c r="Q125" s="268"/>
      <c r="R125" s="268"/>
      <c r="S125" s="268"/>
      <c r="T125" s="268"/>
      <c r="U125" s="268"/>
      <c r="V125" s="268"/>
      <c r="W125" s="268"/>
    </row>
    <row r="126" spans="1:23">
      <c r="A126" s="62">
        <v>8632</v>
      </c>
      <c r="B126" s="320" t="s">
        <v>46</v>
      </c>
      <c r="C126" s="321">
        <v>4</v>
      </c>
      <c r="D126" s="322">
        <v>0.4</v>
      </c>
      <c r="E126" s="323">
        <v>104689.15813636365</v>
      </c>
      <c r="F126" s="4">
        <v>2</v>
      </c>
      <c r="G126" s="4">
        <v>9</v>
      </c>
      <c r="H126" s="6">
        <v>0.23076923076923078</v>
      </c>
      <c r="I126" s="8">
        <v>101708</v>
      </c>
      <c r="J126" s="337">
        <v>2.847628340348788E-2</v>
      </c>
      <c r="L126" s="269"/>
      <c r="M126" s="269"/>
      <c r="N126" s="269"/>
      <c r="O126" s="269"/>
      <c r="P126" s="269"/>
      <c r="Q126" s="269"/>
      <c r="R126" s="269"/>
      <c r="S126" s="269"/>
      <c r="T126" s="269"/>
      <c r="U126" s="269"/>
      <c r="V126" s="269"/>
      <c r="W126" s="269"/>
    </row>
    <row r="127" spans="1:23">
      <c r="A127" s="61">
        <v>26.010200000000001</v>
      </c>
      <c r="B127" s="320" t="s">
        <v>47</v>
      </c>
      <c r="C127" s="321">
        <v>4</v>
      </c>
      <c r="D127" s="322">
        <v>0.4</v>
      </c>
      <c r="E127" s="323">
        <v>82826.005827272733</v>
      </c>
      <c r="F127" s="4">
        <v>2</v>
      </c>
      <c r="G127" s="4">
        <v>30</v>
      </c>
      <c r="H127" s="6">
        <v>0.76923076923076927</v>
      </c>
      <c r="I127" s="8">
        <v>90626</v>
      </c>
      <c r="J127" s="27">
        <v>-9.4173250234878589E-2</v>
      </c>
      <c r="L127" s="269"/>
      <c r="M127" s="269"/>
      <c r="N127" s="269"/>
      <c r="O127" s="269"/>
      <c r="P127" s="269"/>
      <c r="Q127" s="269"/>
      <c r="R127" s="269"/>
      <c r="S127" s="269"/>
      <c r="T127" s="269"/>
      <c r="U127" s="269"/>
      <c r="V127" s="269"/>
      <c r="W127" s="269"/>
    </row>
    <row r="128" spans="1:23">
      <c r="A128" s="54"/>
      <c r="B128" s="320"/>
      <c r="C128" s="321"/>
      <c r="D128" s="322"/>
      <c r="E128" s="323"/>
      <c r="F128" s="4"/>
      <c r="G128" s="4"/>
      <c r="H128" s="6"/>
      <c r="I128" s="8"/>
      <c r="J128" s="406"/>
    </row>
    <row r="129" spans="1:23">
      <c r="A129" s="55"/>
      <c r="B129" s="335" t="s">
        <v>48</v>
      </c>
      <c r="C129" s="401">
        <v>10</v>
      </c>
      <c r="D129" s="401"/>
      <c r="E129" s="402">
        <v>116531.89936363636</v>
      </c>
      <c r="F129" s="9"/>
      <c r="G129" s="9">
        <v>39</v>
      </c>
      <c r="H129" s="9"/>
      <c r="I129" s="10">
        <v>122880</v>
      </c>
      <c r="J129" s="28">
        <v>-5.4475218125077246E-2</v>
      </c>
    </row>
    <row r="130" spans="1:23">
      <c r="A130" s="53" t="s">
        <v>50</v>
      </c>
      <c r="B130" s="403" t="s">
        <v>45</v>
      </c>
      <c r="C130" s="321">
        <v>1</v>
      </c>
      <c r="D130" s="404">
        <v>0.33333333333333331</v>
      </c>
      <c r="E130" s="323">
        <v>204823.87920000002</v>
      </c>
      <c r="F130" s="3">
        <v>2</v>
      </c>
      <c r="G130" s="3">
        <v>342</v>
      </c>
      <c r="H130" s="5">
        <v>0.40762812872467225</v>
      </c>
      <c r="I130" s="7">
        <v>211660</v>
      </c>
      <c r="J130" s="26">
        <v>-3.3375604576480332E-2</v>
      </c>
      <c r="L130" s="270"/>
      <c r="M130" s="270"/>
      <c r="N130" s="270"/>
      <c r="O130" s="270"/>
      <c r="P130" s="270"/>
      <c r="Q130" s="270"/>
      <c r="R130" s="270"/>
      <c r="S130" s="270"/>
      <c r="T130" s="270"/>
      <c r="U130" s="270"/>
      <c r="V130" s="270"/>
      <c r="W130" s="270"/>
    </row>
    <row r="131" spans="1:23">
      <c r="A131" s="62">
        <v>8743</v>
      </c>
      <c r="B131" s="320" t="s">
        <v>46</v>
      </c>
      <c r="C131" s="321">
        <v>2</v>
      </c>
      <c r="D131" s="322">
        <v>0.66666666666666663</v>
      </c>
      <c r="E131" s="323">
        <v>108017.41205454545</v>
      </c>
      <c r="F131" s="4">
        <v>2</v>
      </c>
      <c r="G131" s="4">
        <v>205</v>
      </c>
      <c r="H131" s="6">
        <v>0.24433849821215733</v>
      </c>
      <c r="I131" s="8">
        <v>139699</v>
      </c>
      <c r="J131" s="27">
        <v>-0.2933007497851951</v>
      </c>
      <c r="L131" s="270"/>
      <c r="M131" s="270"/>
      <c r="N131" s="270"/>
      <c r="O131" s="270"/>
      <c r="P131" s="270"/>
      <c r="Q131" s="270"/>
      <c r="R131" s="270"/>
      <c r="S131" s="270"/>
      <c r="T131" s="270"/>
      <c r="U131" s="270"/>
      <c r="V131" s="270"/>
      <c r="W131" s="270"/>
    </row>
    <row r="132" spans="1:23">
      <c r="A132" s="61">
        <v>51.120100000000001</v>
      </c>
      <c r="B132" s="320" t="s">
        <v>47</v>
      </c>
      <c r="C132" s="321">
        <v>0</v>
      </c>
      <c r="D132" s="322">
        <v>0</v>
      </c>
      <c r="E132" s="323">
        <v>0</v>
      </c>
      <c r="F132" s="4">
        <v>3</v>
      </c>
      <c r="G132" s="4">
        <v>292</v>
      </c>
      <c r="H132" s="6">
        <v>0.34803337306317045</v>
      </c>
      <c r="I132" s="8">
        <v>111732</v>
      </c>
      <c r="J132" s="27"/>
      <c r="L132" s="270"/>
      <c r="M132" s="270"/>
      <c r="N132" s="270"/>
      <c r="O132" s="270"/>
      <c r="P132" s="270"/>
      <c r="Q132" s="270"/>
      <c r="R132" s="270"/>
      <c r="S132" s="270"/>
      <c r="T132" s="270"/>
      <c r="U132" s="270"/>
      <c r="V132" s="270"/>
      <c r="W132" s="270"/>
    </row>
    <row r="133" spans="1:23">
      <c r="A133" s="54"/>
      <c r="B133" s="320"/>
      <c r="C133" s="321"/>
      <c r="D133" s="322"/>
      <c r="E133" s="323"/>
      <c r="F133" s="4"/>
      <c r="G133" s="4"/>
      <c r="H133" s="6"/>
      <c r="I133" s="8"/>
      <c r="J133" s="406"/>
    </row>
    <row r="134" spans="1:23">
      <c r="A134" s="55"/>
      <c r="B134" s="335" t="s">
        <v>48</v>
      </c>
      <c r="C134" s="401">
        <v>3</v>
      </c>
      <c r="D134" s="401"/>
      <c r="E134" s="402">
        <v>140286.23443636365</v>
      </c>
      <c r="F134" s="9"/>
      <c r="G134" s="9">
        <v>839</v>
      </c>
      <c r="H134" s="9"/>
      <c r="I134" s="10">
        <v>159298.87842669844</v>
      </c>
      <c r="J134" s="28">
        <v>-0.13552750964286001</v>
      </c>
    </row>
    <row r="135" spans="1:23">
      <c r="A135" s="53" t="s">
        <v>19</v>
      </c>
      <c r="B135" s="403" t="s">
        <v>45</v>
      </c>
      <c r="C135" s="321">
        <v>2</v>
      </c>
      <c r="D135" s="404">
        <v>0.33333333333333331</v>
      </c>
      <c r="E135" s="323">
        <v>109946.76042272728</v>
      </c>
      <c r="F135" s="3">
        <v>6</v>
      </c>
      <c r="G135" s="3">
        <v>43</v>
      </c>
      <c r="H135" s="5">
        <v>0.27741935483870966</v>
      </c>
      <c r="I135" s="7">
        <v>129432.90697674418</v>
      </c>
      <c r="J135" s="26">
        <v>-0.17723256673589891</v>
      </c>
      <c r="L135" s="271"/>
      <c r="M135" s="271"/>
      <c r="N135" s="271"/>
      <c r="O135" s="271"/>
      <c r="P135" s="271"/>
      <c r="Q135" s="271"/>
      <c r="R135" s="271"/>
      <c r="S135" s="271"/>
      <c r="T135" s="271"/>
      <c r="U135" s="271"/>
      <c r="V135" s="271"/>
      <c r="W135" s="271"/>
    </row>
    <row r="136" spans="1:23">
      <c r="A136" s="62">
        <v>3150</v>
      </c>
      <c r="B136" s="320" t="s">
        <v>46</v>
      </c>
      <c r="C136" s="321">
        <v>1</v>
      </c>
      <c r="D136" s="322">
        <v>0.16666666666666666</v>
      </c>
      <c r="E136" s="323">
        <v>91865.539799999999</v>
      </c>
      <c r="F136" s="4">
        <v>7</v>
      </c>
      <c r="G136" s="4">
        <v>43</v>
      </c>
      <c r="H136" s="6">
        <v>0.27741935483870966</v>
      </c>
      <c r="I136" s="8">
        <v>87564.534883720931</v>
      </c>
      <c r="J136" s="337">
        <v>4.681847976556567E-2</v>
      </c>
      <c r="L136" s="271"/>
      <c r="M136" s="271"/>
      <c r="N136" s="271"/>
      <c r="O136" s="271"/>
      <c r="P136" s="271"/>
      <c r="Q136" s="271"/>
      <c r="R136" s="271"/>
      <c r="S136" s="271"/>
      <c r="T136" s="271"/>
      <c r="U136" s="271"/>
      <c r="V136" s="271"/>
      <c r="W136" s="271"/>
    </row>
    <row r="137" spans="1:23">
      <c r="A137" s="65" t="s">
        <v>90</v>
      </c>
      <c r="B137" s="320" t="s">
        <v>47</v>
      </c>
      <c r="C137" s="321">
        <v>3</v>
      </c>
      <c r="D137" s="322">
        <v>0.5</v>
      </c>
      <c r="E137" s="323">
        <v>77585.119500000001</v>
      </c>
      <c r="F137" s="4">
        <v>7</v>
      </c>
      <c r="G137" s="4">
        <v>69</v>
      </c>
      <c r="H137" s="6">
        <v>0.44516129032258067</v>
      </c>
      <c r="I137" s="8">
        <v>72741.536231884063</v>
      </c>
      <c r="J137" s="337">
        <v>6.2429281534018097E-2</v>
      </c>
      <c r="L137" s="271"/>
      <c r="M137" s="271"/>
      <c r="N137" s="271"/>
      <c r="O137" s="271"/>
      <c r="P137" s="271"/>
      <c r="Q137" s="271"/>
      <c r="R137" s="271"/>
      <c r="S137" s="271"/>
      <c r="T137" s="271"/>
      <c r="U137" s="271"/>
      <c r="V137" s="271"/>
      <c r="W137" s="271"/>
    </row>
    <row r="138" spans="1:23">
      <c r="A138" s="67" t="s">
        <v>89</v>
      </c>
      <c r="B138" s="320"/>
      <c r="C138" s="321"/>
      <c r="D138" s="322"/>
      <c r="E138" s="323"/>
      <c r="F138" s="4"/>
      <c r="G138" s="4"/>
      <c r="H138" s="6"/>
      <c r="I138" s="8"/>
      <c r="J138" s="406"/>
    </row>
    <row r="139" spans="1:23">
      <c r="A139" s="55"/>
      <c r="B139" s="335" t="s">
        <v>48</v>
      </c>
      <c r="C139" s="401">
        <v>6</v>
      </c>
      <c r="D139" s="401"/>
      <c r="E139" s="402">
        <v>90752.403190909085</v>
      </c>
      <c r="F139" s="9"/>
      <c r="G139" s="9">
        <v>155</v>
      </c>
      <c r="H139" s="9"/>
      <c r="I139" s="10">
        <v>97692</v>
      </c>
      <c r="J139" s="28">
        <v>-7.6467361360035846E-2</v>
      </c>
    </row>
    <row r="140" spans="1:23">
      <c r="A140" s="53" t="s">
        <v>18</v>
      </c>
      <c r="B140" s="403" t="s">
        <v>45</v>
      </c>
      <c r="C140" s="321">
        <v>0</v>
      </c>
      <c r="D140" s="404">
        <v>0</v>
      </c>
      <c r="E140" s="323">
        <v>0</v>
      </c>
      <c r="F140" s="3">
        <v>2</v>
      </c>
      <c r="G140" s="3">
        <v>11</v>
      </c>
      <c r="H140" s="5">
        <v>0.36666666666666664</v>
      </c>
      <c r="I140" s="7">
        <v>154855</v>
      </c>
      <c r="J140" s="336"/>
      <c r="L140" s="272"/>
      <c r="M140" s="272"/>
      <c r="N140" s="272"/>
      <c r="O140" s="272"/>
      <c r="P140" s="272"/>
      <c r="Q140" s="272"/>
      <c r="R140" s="272"/>
      <c r="S140" s="272"/>
      <c r="T140" s="272"/>
      <c r="U140" s="272"/>
      <c r="V140" s="272"/>
      <c r="W140" s="272"/>
    </row>
    <row r="141" spans="1:23">
      <c r="A141" s="62">
        <v>8613</v>
      </c>
      <c r="B141" s="320" t="s">
        <v>46</v>
      </c>
      <c r="C141" s="321">
        <v>2</v>
      </c>
      <c r="D141" s="322">
        <v>0.4</v>
      </c>
      <c r="E141" s="323">
        <v>94748.115149999998</v>
      </c>
      <c r="F141" s="4">
        <v>2</v>
      </c>
      <c r="G141" s="4">
        <v>13</v>
      </c>
      <c r="H141" s="6">
        <v>0.43333333333333335</v>
      </c>
      <c r="I141" s="8">
        <v>85185</v>
      </c>
      <c r="J141" s="337">
        <v>0.10093198302531085</v>
      </c>
      <c r="L141" s="272"/>
      <c r="M141" s="272"/>
      <c r="N141" s="272"/>
      <c r="O141" s="272"/>
      <c r="P141" s="272"/>
      <c r="Q141" s="272"/>
      <c r="R141" s="272"/>
      <c r="S141" s="272"/>
      <c r="T141" s="272"/>
      <c r="U141" s="272"/>
      <c r="V141" s="272"/>
      <c r="W141" s="272"/>
    </row>
    <row r="142" spans="1:23">
      <c r="A142" s="61">
        <v>26.090800000000002</v>
      </c>
      <c r="B142" s="320" t="s">
        <v>47</v>
      </c>
      <c r="C142" s="321">
        <v>3</v>
      </c>
      <c r="D142" s="322">
        <v>0.6</v>
      </c>
      <c r="E142" s="323">
        <v>78365.906427272726</v>
      </c>
      <c r="F142" s="4">
        <v>2</v>
      </c>
      <c r="G142" s="4">
        <v>6</v>
      </c>
      <c r="H142" s="6">
        <v>0.2</v>
      </c>
      <c r="I142" s="8">
        <v>68029</v>
      </c>
      <c r="J142" s="337">
        <v>0.13190565768375134</v>
      </c>
      <c r="L142" s="272"/>
      <c r="M142" s="272"/>
      <c r="N142" s="272"/>
      <c r="O142" s="272"/>
      <c r="P142" s="272"/>
      <c r="Q142" s="272"/>
      <c r="R142" s="272"/>
      <c r="S142" s="272"/>
      <c r="T142" s="272"/>
      <c r="U142" s="272"/>
      <c r="V142" s="272"/>
      <c r="W142" s="272"/>
    </row>
    <row r="143" spans="1:23">
      <c r="A143" s="54"/>
      <c r="B143" s="320"/>
      <c r="C143" s="321"/>
      <c r="D143" s="322"/>
      <c r="E143" s="323"/>
      <c r="F143" s="4"/>
      <c r="G143" s="4"/>
      <c r="H143" s="6"/>
      <c r="I143" s="8"/>
      <c r="J143" s="406"/>
    </row>
    <row r="144" spans="1:23">
      <c r="A144" s="55"/>
      <c r="B144" s="335" t="s">
        <v>48</v>
      </c>
      <c r="C144" s="401">
        <v>5</v>
      </c>
      <c r="D144" s="401"/>
      <c r="E144" s="402">
        <v>84918.789916363632</v>
      </c>
      <c r="F144" s="9"/>
      <c r="G144" s="9">
        <v>30</v>
      </c>
      <c r="H144" s="9"/>
      <c r="I144" s="10">
        <v>97692</v>
      </c>
      <c r="J144" s="28">
        <v>-0.15041676990706862</v>
      </c>
    </row>
    <row r="145" spans="1:23">
      <c r="A145" s="53" t="s">
        <v>51</v>
      </c>
      <c r="B145" s="403" t="s">
        <v>45</v>
      </c>
      <c r="C145" s="321">
        <v>2</v>
      </c>
      <c r="D145" s="404">
        <v>0.2857142857142857</v>
      </c>
      <c r="E145" s="323">
        <v>177237.20012727275</v>
      </c>
      <c r="F145" s="3"/>
      <c r="G145" s="3"/>
      <c r="H145" s="5"/>
      <c r="I145" s="7"/>
      <c r="J145" s="408"/>
      <c r="L145" s="273"/>
      <c r="M145" s="273"/>
      <c r="N145" s="273"/>
      <c r="O145" s="273"/>
      <c r="P145" s="273"/>
      <c r="Q145" s="273"/>
      <c r="R145" s="273"/>
      <c r="S145" s="273"/>
    </row>
    <row r="146" spans="1:23">
      <c r="A146" s="62">
        <v>8739</v>
      </c>
      <c r="B146" s="320" t="s">
        <v>46</v>
      </c>
      <c r="C146" s="321">
        <v>1</v>
      </c>
      <c r="D146" s="322">
        <v>0.14285714285714285</v>
      </c>
      <c r="E146" s="323">
        <v>115861.40443636365</v>
      </c>
      <c r="F146" s="4"/>
      <c r="G146" s="4"/>
      <c r="H146" s="6" t="s">
        <v>49</v>
      </c>
      <c r="I146" s="8"/>
      <c r="J146" s="337"/>
      <c r="L146" s="273"/>
      <c r="M146" s="273"/>
      <c r="N146" s="273"/>
      <c r="O146" s="273"/>
      <c r="P146" s="273"/>
      <c r="Q146" s="273"/>
      <c r="R146" s="273"/>
      <c r="S146" s="273"/>
    </row>
    <row r="147" spans="1:23">
      <c r="A147" s="54"/>
      <c r="B147" s="320" t="s">
        <v>47</v>
      </c>
      <c r="C147" s="321">
        <v>4</v>
      </c>
      <c r="D147" s="322">
        <v>0.5714285714285714</v>
      </c>
      <c r="E147" s="323">
        <v>98438.105618181813</v>
      </c>
      <c r="F147" s="4"/>
      <c r="G147" s="4"/>
      <c r="H147" s="6"/>
      <c r="I147" s="8"/>
      <c r="J147" s="406"/>
      <c r="L147" s="273"/>
      <c r="M147" s="273"/>
      <c r="N147" s="273"/>
      <c r="O147" s="273"/>
      <c r="P147" s="273"/>
      <c r="Q147" s="273"/>
      <c r="R147" s="273"/>
      <c r="S147" s="273"/>
    </row>
    <row r="148" spans="1:23">
      <c r="A148" s="54"/>
      <c r="B148" s="320"/>
      <c r="C148" s="321"/>
      <c r="D148" s="322"/>
      <c r="E148" s="323"/>
      <c r="F148" s="4"/>
      <c r="G148" s="4"/>
      <c r="H148" s="6"/>
      <c r="I148" s="8"/>
      <c r="J148" s="406"/>
    </row>
    <row r="149" spans="1:23">
      <c r="A149" s="55"/>
      <c r="B149" s="335" t="s">
        <v>48</v>
      </c>
      <c r="C149" s="401">
        <v>7</v>
      </c>
      <c r="D149" s="401"/>
      <c r="E149" s="402">
        <v>123441.1753090909</v>
      </c>
      <c r="F149" s="9"/>
      <c r="G149" s="9"/>
      <c r="H149" s="9"/>
      <c r="I149" s="10"/>
      <c r="J149" s="407"/>
    </row>
    <row r="150" spans="1:23">
      <c r="A150" s="53" t="s">
        <v>15</v>
      </c>
      <c r="B150" s="403" t="s">
        <v>45</v>
      </c>
      <c r="C150" s="321">
        <v>1</v>
      </c>
      <c r="D150" s="404">
        <v>1</v>
      </c>
      <c r="E150" s="323">
        <v>123786.9837</v>
      </c>
      <c r="F150" s="3">
        <v>2</v>
      </c>
      <c r="G150" s="3">
        <v>2</v>
      </c>
      <c r="H150" s="5">
        <v>0.16666666666666666</v>
      </c>
      <c r="I150" s="7">
        <v>168336</v>
      </c>
      <c r="J150" s="26">
        <v>-0.35988449648280751</v>
      </c>
      <c r="L150" s="267"/>
      <c r="M150" s="267"/>
      <c r="N150" s="267"/>
      <c r="O150" s="267"/>
      <c r="P150" s="267"/>
      <c r="Q150" s="267"/>
      <c r="R150" s="267"/>
      <c r="S150" s="267"/>
      <c r="T150" s="267"/>
      <c r="U150" s="267"/>
      <c r="V150" s="267"/>
      <c r="W150" s="267"/>
    </row>
    <row r="151" spans="1:23">
      <c r="A151" s="62">
        <v>8543</v>
      </c>
      <c r="B151" s="320" t="s">
        <v>46</v>
      </c>
      <c r="C151" s="321">
        <v>0</v>
      </c>
      <c r="D151" s="322">
        <v>0</v>
      </c>
      <c r="E151" s="323">
        <v>0</v>
      </c>
      <c r="F151" s="4">
        <v>1</v>
      </c>
      <c r="G151" s="4">
        <v>1</v>
      </c>
      <c r="H151" s="6">
        <v>8.3333333333333329E-2</v>
      </c>
      <c r="I151" s="8">
        <v>101620</v>
      </c>
      <c r="J151" s="337"/>
      <c r="L151" s="267"/>
      <c r="M151" s="267"/>
      <c r="N151" s="267"/>
      <c r="O151" s="267"/>
      <c r="P151" s="267"/>
      <c r="Q151" s="267"/>
      <c r="R151" s="267"/>
      <c r="S151" s="267"/>
      <c r="T151" s="267"/>
      <c r="U151" s="267"/>
      <c r="V151" s="267"/>
      <c r="W151" s="267"/>
    </row>
    <row r="152" spans="1:23">
      <c r="A152" s="61">
        <v>51.070099999999996</v>
      </c>
      <c r="B152" s="320" t="s">
        <v>47</v>
      </c>
      <c r="C152" s="321">
        <v>0</v>
      </c>
      <c r="D152" s="322">
        <v>0</v>
      </c>
      <c r="E152" s="323">
        <v>0</v>
      </c>
      <c r="F152" s="4">
        <v>2</v>
      </c>
      <c r="G152" s="4">
        <v>9</v>
      </c>
      <c r="H152" s="6">
        <v>0.75</v>
      </c>
      <c r="I152" s="8">
        <v>77603</v>
      </c>
      <c r="J152" s="337"/>
      <c r="L152" s="267"/>
      <c r="M152" s="267"/>
      <c r="N152" s="267"/>
      <c r="O152" s="267"/>
      <c r="P152" s="267"/>
      <c r="Q152" s="267"/>
      <c r="R152" s="267"/>
      <c r="S152" s="267"/>
      <c r="T152" s="267"/>
      <c r="U152" s="267"/>
      <c r="V152" s="267"/>
      <c r="W152" s="267"/>
    </row>
    <row r="153" spans="1:23">
      <c r="A153" s="54"/>
      <c r="B153" s="320"/>
      <c r="C153" s="321"/>
      <c r="D153" s="322"/>
      <c r="E153" s="323"/>
      <c r="F153" s="4"/>
      <c r="G153" s="4"/>
      <c r="H153" s="6"/>
      <c r="I153" s="8"/>
      <c r="J153" s="406"/>
    </row>
    <row r="154" spans="1:23">
      <c r="A154" s="55"/>
      <c r="B154" s="335" t="s">
        <v>48</v>
      </c>
      <c r="C154" s="401">
        <v>1</v>
      </c>
      <c r="D154" s="401"/>
      <c r="E154" s="402">
        <v>123786.9837</v>
      </c>
      <c r="F154" s="9"/>
      <c r="G154" s="9">
        <v>12</v>
      </c>
      <c r="H154" s="9"/>
      <c r="I154" s="10">
        <v>94726.583333333328</v>
      </c>
      <c r="J154" s="407">
        <v>0.23476135776193624</v>
      </c>
    </row>
    <row r="155" spans="1:23">
      <c r="A155" s="12" t="s">
        <v>144</v>
      </c>
      <c r="B155" s="409" t="s">
        <v>45</v>
      </c>
      <c r="C155" s="342">
        <v>123</v>
      </c>
      <c r="D155" s="343">
        <v>0.43006993006993005</v>
      </c>
      <c r="E155" s="344">
        <v>106792.52031152986</v>
      </c>
      <c r="F155" s="345"/>
      <c r="G155" s="345">
        <v>4238</v>
      </c>
      <c r="H155" s="346">
        <v>0.45486744660298378</v>
      </c>
      <c r="I155" s="347">
        <v>132314.43251533742</v>
      </c>
      <c r="J155" s="171">
        <v>-0.23898595266181841</v>
      </c>
      <c r="L155" s="313"/>
      <c r="M155" s="313"/>
      <c r="N155" s="313"/>
      <c r="O155" s="313"/>
      <c r="P155" s="313"/>
      <c r="Q155" s="313"/>
      <c r="R155" s="313"/>
    </row>
    <row r="156" spans="1:23">
      <c r="A156" s="13"/>
      <c r="B156" s="411" t="s">
        <v>46</v>
      </c>
      <c r="C156" s="349">
        <v>112</v>
      </c>
      <c r="D156" s="350">
        <v>0.39160839160839161</v>
      </c>
      <c r="E156" s="351">
        <v>76123.165737053569</v>
      </c>
      <c r="F156" s="352"/>
      <c r="G156" s="352">
        <v>2796</v>
      </c>
      <c r="H156" s="353">
        <v>0.30009659761725876</v>
      </c>
      <c r="I156" s="354">
        <v>88203.526108726757</v>
      </c>
      <c r="J156" s="169">
        <v>-0.1586949288656945</v>
      </c>
      <c r="L156" s="313"/>
      <c r="M156" s="313"/>
      <c r="N156" s="313"/>
      <c r="O156" s="313"/>
      <c r="P156" s="313"/>
      <c r="Q156" s="313"/>
      <c r="R156" s="313"/>
    </row>
    <row r="157" spans="1:23">
      <c r="A157" s="13"/>
      <c r="B157" s="411" t="s">
        <v>47</v>
      </c>
      <c r="C157" s="349">
        <v>51</v>
      </c>
      <c r="D157" s="350">
        <v>0.17832167832167833</v>
      </c>
      <c r="E157" s="351">
        <v>73841.631789304796</v>
      </c>
      <c r="F157" s="352"/>
      <c r="G157" s="352">
        <v>2283</v>
      </c>
      <c r="H157" s="353">
        <v>0.24503595577975743</v>
      </c>
      <c r="I157" s="354">
        <v>75324.269382391591</v>
      </c>
      <c r="J157" s="169">
        <v>-2.0078613610778021E-2</v>
      </c>
      <c r="L157" s="313"/>
      <c r="M157" s="313"/>
      <c r="N157" s="313"/>
      <c r="O157" s="313"/>
      <c r="P157" s="313"/>
      <c r="Q157" s="313"/>
      <c r="R157" s="313"/>
    </row>
    <row r="158" spans="1:23">
      <c r="A158" s="13"/>
      <c r="B158" s="411"/>
      <c r="C158" s="349"/>
      <c r="D158" s="350"/>
      <c r="E158" s="351"/>
      <c r="F158" s="352"/>
      <c r="G158" s="352"/>
      <c r="H158" s="353"/>
      <c r="I158" s="354"/>
      <c r="J158" s="413"/>
    </row>
    <row r="159" spans="1:23">
      <c r="A159" s="14"/>
      <c r="B159" s="414" t="s">
        <v>48</v>
      </c>
      <c r="C159" s="415">
        <v>286</v>
      </c>
      <c r="D159" s="416"/>
      <c r="E159" s="417">
        <v>88906.285951478043</v>
      </c>
      <c r="F159" s="418"/>
      <c r="G159" s="419">
        <v>9317</v>
      </c>
      <c r="H159" s="418"/>
      <c r="I159" s="420">
        <v>105112.26049157455</v>
      </c>
      <c r="J159" s="421">
        <v>-0.18228153798867677</v>
      </c>
    </row>
    <row r="160" spans="1:23">
      <c r="A160" s="53" t="s">
        <v>41</v>
      </c>
      <c r="B160" s="403" t="s">
        <v>45</v>
      </c>
      <c r="C160" s="321">
        <v>11</v>
      </c>
      <c r="D160" s="404">
        <v>0.37931034482758619</v>
      </c>
      <c r="E160" s="323">
        <v>116735.73848181819</v>
      </c>
      <c r="F160" s="3">
        <v>13</v>
      </c>
      <c r="G160" s="3">
        <v>304</v>
      </c>
      <c r="H160" s="5">
        <v>0.45577211394302847</v>
      </c>
      <c r="I160" s="7">
        <v>131420.28618421053</v>
      </c>
      <c r="J160" s="26">
        <v>-0.12579307668216355</v>
      </c>
      <c r="L160" s="274"/>
      <c r="M160" s="274"/>
      <c r="N160" s="274"/>
      <c r="O160" s="274"/>
      <c r="P160" s="274"/>
      <c r="Q160" s="274"/>
      <c r="R160" s="274"/>
      <c r="S160" s="274"/>
      <c r="T160" s="274"/>
      <c r="U160" s="274"/>
      <c r="V160" s="274"/>
      <c r="W160" s="274"/>
    </row>
    <row r="161" spans="1:23">
      <c r="A161" s="62">
        <v>8434</v>
      </c>
      <c r="B161" s="320" t="s">
        <v>46</v>
      </c>
      <c r="C161" s="321">
        <v>13</v>
      </c>
      <c r="D161" s="322">
        <v>0.44827586206896552</v>
      </c>
      <c r="E161" s="323">
        <v>83322.051576923084</v>
      </c>
      <c r="F161" s="4">
        <v>11</v>
      </c>
      <c r="G161" s="4">
        <v>177</v>
      </c>
      <c r="H161" s="6">
        <v>0.26536731634182908</v>
      </c>
      <c r="I161" s="8">
        <v>92118.265536723164</v>
      </c>
      <c r="J161" s="27">
        <v>-0.10556885954349549</v>
      </c>
      <c r="L161" s="274"/>
      <c r="M161" s="274"/>
      <c r="N161" s="274"/>
      <c r="O161" s="274"/>
      <c r="P161" s="274"/>
      <c r="Q161" s="274"/>
      <c r="R161" s="274"/>
      <c r="S161" s="274"/>
      <c r="T161" s="274"/>
      <c r="U161" s="274"/>
      <c r="V161" s="274"/>
      <c r="W161" s="274"/>
    </row>
    <row r="162" spans="1:23">
      <c r="A162" s="65" t="s">
        <v>91</v>
      </c>
      <c r="B162" s="320" t="s">
        <v>47</v>
      </c>
      <c r="C162" s="321">
        <v>5</v>
      </c>
      <c r="D162" s="322">
        <v>0.17241379310344829</v>
      </c>
      <c r="E162" s="323">
        <v>82378.306800000006</v>
      </c>
      <c r="F162" s="4">
        <v>13</v>
      </c>
      <c r="G162" s="4">
        <v>186</v>
      </c>
      <c r="H162" s="6">
        <v>0.27886056971514245</v>
      </c>
      <c r="I162" s="8">
        <v>77515.31182795699</v>
      </c>
      <c r="J162" s="337">
        <v>5.9032470573223965E-2</v>
      </c>
      <c r="L162" s="274"/>
      <c r="M162" s="274"/>
      <c r="N162" s="274"/>
      <c r="O162" s="274"/>
      <c r="P162" s="274"/>
      <c r="Q162" s="274"/>
      <c r="R162" s="274"/>
      <c r="S162" s="274"/>
      <c r="T162" s="274"/>
      <c r="U162" s="274"/>
      <c r="V162" s="274"/>
      <c r="W162" s="274"/>
    </row>
    <row r="163" spans="1:23">
      <c r="A163" s="67" t="s">
        <v>92</v>
      </c>
      <c r="B163" s="320"/>
      <c r="C163" s="321"/>
      <c r="D163" s="322"/>
      <c r="E163" s="323"/>
      <c r="F163" s="4"/>
      <c r="G163" s="4"/>
      <c r="H163" s="6"/>
      <c r="I163" s="8"/>
      <c r="J163" s="406"/>
    </row>
    <row r="164" spans="1:23">
      <c r="A164" s="55"/>
      <c r="B164" s="335" t="s">
        <v>48</v>
      </c>
      <c r="C164" s="401">
        <v>29</v>
      </c>
      <c r="D164" s="401"/>
      <c r="E164" s="402">
        <v>95833.494062068974</v>
      </c>
      <c r="F164" s="9"/>
      <c r="G164" s="9">
        <v>667</v>
      </c>
      <c r="H164" s="9"/>
      <c r="I164" s="10">
        <v>105958.84257871064</v>
      </c>
      <c r="J164" s="28">
        <v>-0.10565563340603785</v>
      </c>
    </row>
    <row r="165" spans="1:23">
      <c r="A165" s="53" t="s">
        <v>31</v>
      </c>
      <c r="B165" s="403" t="s">
        <v>45</v>
      </c>
      <c r="C165" s="321">
        <v>11</v>
      </c>
      <c r="D165" s="404">
        <v>0.55000000000000004</v>
      </c>
      <c r="E165" s="323">
        <v>134466.91559999998</v>
      </c>
      <c r="F165" s="3">
        <v>19</v>
      </c>
      <c r="G165" s="3">
        <v>357</v>
      </c>
      <c r="H165" s="5">
        <v>0.5569422776911076</v>
      </c>
      <c r="I165" s="7">
        <v>153366</v>
      </c>
      <c r="J165" s="26">
        <v>-0.14054821080465107</v>
      </c>
      <c r="L165" s="275"/>
      <c r="M165" s="275"/>
      <c r="N165" s="275"/>
      <c r="O165" s="275"/>
      <c r="P165" s="275"/>
      <c r="Q165" s="275"/>
      <c r="R165" s="275"/>
      <c r="S165" s="275"/>
      <c r="T165" s="275"/>
      <c r="U165" s="275"/>
      <c r="V165" s="275"/>
      <c r="W165" s="275"/>
    </row>
    <row r="166" spans="1:23">
      <c r="A166" s="62">
        <v>1540</v>
      </c>
      <c r="B166" s="320" t="s">
        <v>46</v>
      </c>
      <c r="C166" s="321">
        <v>4</v>
      </c>
      <c r="D166" s="322">
        <v>0.2</v>
      </c>
      <c r="E166" s="323">
        <v>96498.599174999996</v>
      </c>
      <c r="F166" s="4">
        <v>19</v>
      </c>
      <c r="G166" s="4">
        <v>137</v>
      </c>
      <c r="H166" s="6">
        <v>0.21372854914196568</v>
      </c>
      <c r="I166" s="8">
        <v>96158</v>
      </c>
      <c r="J166" s="337">
        <v>3.529576365998017E-3</v>
      </c>
      <c r="L166" s="275"/>
      <c r="M166" s="275"/>
      <c r="N166" s="275"/>
      <c r="O166" s="275"/>
      <c r="P166" s="275"/>
      <c r="Q166" s="275"/>
      <c r="R166" s="275"/>
      <c r="S166" s="275"/>
      <c r="T166" s="275"/>
      <c r="U166" s="275"/>
      <c r="V166" s="275"/>
      <c r="W166" s="275"/>
    </row>
    <row r="167" spans="1:23">
      <c r="A167" s="65">
        <v>40.0501</v>
      </c>
      <c r="B167" s="320" t="s">
        <v>47</v>
      </c>
      <c r="C167" s="321">
        <v>5</v>
      </c>
      <c r="D167" s="322">
        <v>0.25</v>
      </c>
      <c r="E167" s="323">
        <v>77296.960439999995</v>
      </c>
      <c r="F167" s="4">
        <v>20</v>
      </c>
      <c r="G167" s="4">
        <v>147</v>
      </c>
      <c r="H167" s="6">
        <v>0.22932917316692666</v>
      </c>
      <c r="I167" s="8">
        <v>83231</v>
      </c>
      <c r="J167" s="27">
        <v>-7.6769377815395057E-2</v>
      </c>
      <c r="L167" s="275"/>
      <c r="M167" s="275"/>
      <c r="N167" s="275"/>
      <c r="O167" s="275"/>
      <c r="P167" s="275"/>
      <c r="Q167" s="275"/>
      <c r="R167" s="275"/>
      <c r="S167" s="275"/>
      <c r="T167" s="275"/>
      <c r="U167" s="275"/>
      <c r="V167" s="275"/>
      <c r="W167" s="275"/>
    </row>
    <row r="168" spans="1:23">
      <c r="A168" s="54"/>
      <c r="B168" s="320"/>
      <c r="C168" s="321"/>
      <c r="D168" s="322"/>
      <c r="E168" s="323"/>
      <c r="F168" s="4"/>
      <c r="G168" s="4"/>
      <c r="H168" s="6"/>
      <c r="I168" s="8"/>
      <c r="J168" s="406"/>
    </row>
    <row r="169" spans="1:23">
      <c r="A169" s="55"/>
      <c r="B169" s="335" t="s">
        <v>48</v>
      </c>
      <c r="C169" s="401">
        <v>20</v>
      </c>
      <c r="D169" s="401"/>
      <c r="E169" s="402">
        <v>112580.76352499999</v>
      </c>
      <c r="F169" s="9"/>
      <c r="G169" s="9">
        <v>641</v>
      </c>
      <c r="H169" s="9"/>
      <c r="I169" s="10">
        <v>125055.01560062403</v>
      </c>
      <c r="J169" s="28">
        <v>-0.11080269563862014</v>
      </c>
    </row>
    <row r="170" spans="1:23">
      <c r="A170" s="53" t="s">
        <v>40</v>
      </c>
      <c r="B170" s="403" t="s">
        <v>45</v>
      </c>
      <c r="C170" s="321">
        <v>4</v>
      </c>
      <c r="D170" s="404">
        <v>0.25</v>
      </c>
      <c r="E170" s="323">
        <v>109997.476425</v>
      </c>
      <c r="F170" s="3">
        <v>19</v>
      </c>
      <c r="G170" s="3">
        <v>224</v>
      </c>
      <c r="H170" s="5">
        <v>0.49230769230769234</v>
      </c>
      <c r="I170" s="7">
        <v>132049.40625</v>
      </c>
      <c r="J170" s="26">
        <v>-0.20047668857235784</v>
      </c>
      <c r="L170" s="276"/>
      <c r="M170" s="276"/>
      <c r="N170" s="276"/>
      <c r="O170" s="276"/>
      <c r="P170" s="276"/>
      <c r="Q170" s="276"/>
      <c r="R170" s="276"/>
      <c r="S170" s="276"/>
      <c r="T170" s="276"/>
      <c r="U170" s="276"/>
      <c r="V170" s="276"/>
      <c r="W170" s="276"/>
    </row>
    <row r="171" spans="1:23">
      <c r="A171" s="62">
        <v>8626</v>
      </c>
      <c r="B171" s="320" t="s">
        <v>46</v>
      </c>
      <c r="C171" s="321">
        <v>7</v>
      </c>
      <c r="D171" s="322">
        <v>0.4375</v>
      </c>
      <c r="E171" s="323">
        <v>84537.246728571437</v>
      </c>
      <c r="F171" s="4">
        <v>18</v>
      </c>
      <c r="G171" s="4">
        <v>106</v>
      </c>
      <c r="H171" s="6">
        <v>0.23296703296703297</v>
      </c>
      <c r="I171" s="8">
        <v>90152.207547169804</v>
      </c>
      <c r="J171" s="27">
        <v>-6.6419963221970579E-2</v>
      </c>
      <c r="L171" s="276"/>
      <c r="M171" s="276"/>
      <c r="N171" s="276"/>
      <c r="O171" s="276"/>
      <c r="P171" s="276"/>
      <c r="Q171" s="276"/>
      <c r="R171" s="276"/>
      <c r="S171" s="276"/>
      <c r="T171" s="276"/>
      <c r="U171" s="276"/>
      <c r="V171" s="276"/>
      <c r="W171" s="276"/>
    </row>
    <row r="172" spans="1:23">
      <c r="A172" s="65" t="s">
        <v>93</v>
      </c>
      <c r="B172" s="320" t="s">
        <v>47</v>
      </c>
      <c r="C172" s="321">
        <v>5</v>
      </c>
      <c r="D172" s="322">
        <v>0.3125</v>
      </c>
      <c r="E172" s="323">
        <v>83730.705430909089</v>
      </c>
      <c r="F172" s="4">
        <v>19</v>
      </c>
      <c r="G172" s="4">
        <v>125</v>
      </c>
      <c r="H172" s="6">
        <v>0.27472527472527475</v>
      </c>
      <c r="I172" s="8">
        <v>75378.312000000005</v>
      </c>
      <c r="J172" s="337">
        <v>9.9753052215726445E-2</v>
      </c>
      <c r="L172" s="276"/>
      <c r="M172" s="276"/>
      <c r="N172" s="276"/>
      <c r="O172" s="276"/>
      <c r="P172" s="276"/>
      <c r="Q172" s="276"/>
      <c r="R172" s="276"/>
      <c r="S172" s="276"/>
      <c r="T172" s="276"/>
      <c r="U172" s="276"/>
      <c r="V172" s="276"/>
      <c r="W172" s="276"/>
    </row>
    <row r="173" spans="1:23">
      <c r="A173" s="67">
        <v>3.0104000000000002</v>
      </c>
      <c r="B173" s="320"/>
      <c r="C173" s="321"/>
      <c r="D173" s="322"/>
      <c r="E173" s="323"/>
      <c r="F173" s="4"/>
      <c r="G173" s="4"/>
      <c r="H173" s="6"/>
      <c r="I173" s="8"/>
      <c r="J173" s="406"/>
    </row>
    <row r="174" spans="1:23">
      <c r="A174" s="55"/>
      <c r="B174" s="335" t="s">
        <v>48</v>
      </c>
      <c r="C174" s="401">
        <v>16</v>
      </c>
      <c r="D174" s="401"/>
      <c r="E174" s="402">
        <v>90650.259997159097</v>
      </c>
      <c r="F174" s="9"/>
      <c r="G174" s="9">
        <v>455</v>
      </c>
      <c r="H174" s="9"/>
      <c r="I174" s="10">
        <v>106719.75824175825</v>
      </c>
      <c r="J174" s="28">
        <v>-0.17726919090031018</v>
      </c>
    </row>
    <row r="175" spans="1:23">
      <c r="A175" s="53" t="s">
        <v>36</v>
      </c>
      <c r="B175" s="403" t="s">
        <v>45</v>
      </c>
      <c r="C175" s="321">
        <v>8</v>
      </c>
      <c r="D175" s="404">
        <v>0.53333333333333333</v>
      </c>
      <c r="E175" s="323">
        <v>134997.99885</v>
      </c>
      <c r="F175" s="3">
        <v>21</v>
      </c>
      <c r="G175" s="3">
        <v>548</v>
      </c>
      <c r="H175" s="5">
        <v>0.63795110593713622</v>
      </c>
      <c r="I175" s="7">
        <v>139654.36861313868</v>
      </c>
      <c r="J175" s="26">
        <v>-3.4492139163577497E-2</v>
      </c>
      <c r="L175" s="277"/>
      <c r="M175" s="277"/>
      <c r="N175" s="277"/>
      <c r="O175" s="277"/>
      <c r="P175" s="277"/>
      <c r="Q175" s="277"/>
      <c r="R175" s="277"/>
      <c r="S175" s="277"/>
      <c r="T175" s="277"/>
      <c r="U175" s="277"/>
      <c r="V175" s="277"/>
      <c r="W175" s="277"/>
    </row>
    <row r="176" spans="1:23">
      <c r="A176" s="62">
        <v>2790</v>
      </c>
      <c r="B176" s="320" t="s">
        <v>46</v>
      </c>
      <c r="C176" s="321">
        <v>4</v>
      </c>
      <c r="D176" s="322">
        <v>0.26666666666666666</v>
      </c>
      <c r="E176" s="323">
        <v>87456.321674999999</v>
      </c>
      <c r="F176" s="4">
        <v>21</v>
      </c>
      <c r="G176" s="4">
        <v>145</v>
      </c>
      <c r="H176" s="6">
        <v>0.16880093131548313</v>
      </c>
      <c r="I176" s="8">
        <v>93064.57241379311</v>
      </c>
      <c r="J176" s="27">
        <v>-6.4126304781421742E-2</v>
      </c>
      <c r="L176" s="277"/>
      <c r="M176" s="277"/>
      <c r="N176" s="277"/>
      <c r="O176" s="277"/>
      <c r="P176" s="277"/>
      <c r="Q176" s="277"/>
      <c r="R176" s="277"/>
      <c r="S176" s="277"/>
      <c r="T176" s="277"/>
      <c r="U176" s="277"/>
      <c r="V176" s="277"/>
      <c r="W176" s="277"/>
    </row>
    <row r="177" spans="1:23">
      <c r="A177" s="65">
        <v>40.080100000000002</v>
      </c>
      <c r="B177" s="320" t="s">
        <v>47</v>
      </c>
      <c r="C177" s="321">
        <v>3</v>
      </c>
      <c r="D177" s="322">
        <v>0.2</v>
      </c>
      <c r="E177" s="323">
        <v>82806.233699999997</v>
      </c>
      <c r="F177" s="4">
        <v>21</v>
      </c>
      <c r="G177" s="4">
        <v>166</v>
      </c>
      <c r="H177" s="6">
        <v>0.19324796274738068</v>
      </c>
      <c r="I177" s="8">
        <v>84885.066265060246</v>
      </c>
      <c r="J177" s="27">
        <v>-2.5104783446517859E-2</v>
      </c>
      <c r="L177" s="277"/>
      <c r="M177" s="277"/>
      <c r="N177" s="277"/>
      <c r="O177" s="277"/>
      <c r="P177" s="277"/>
      <c r="Q177" s="277"/>
      <c r="R177" s="277"/>
      <c r="S177" s="277"/>
      <c r="T177" s="277"/>
      <c r="U177" s="277"/>
      <c r="V177" s="277"/>
      <c r="W177" s="277"/>
    </row>
    <row r="178" spans="1:23">
      <c r="A178" s="61">
        <v>40.020099999999999</v>
      </c>
      <c r="B178" s="320"/>
      <c r="C178" s="321"/>
      <c r="D178" s="322"/>
      <c r="E178" s="323"/>
      <c r="F178" s="4"/>
      <c r="G178" s="4"/>
      <c r="H178" s="6"/>
      <c r="I178" s="8"/>
      <c r="J178" s="406"/>
    </row>
    <row r="179" spans="1:23">
      <c r="A179" s="55"/>
      <c r="B179" s="335" t="s">
        <v>48</v>
      </c>
      <c r="C179" s="401">
        <v>15</v>
      </c>
      <c r="D179" s="401"/>
      <c r="E179" s="402">
        <v>111881.86524</v>
      </c>
      <c r="F179" s="9"/>
      <c r="G179" s="9">
        <v>859</v>
      </c>
      <c r="H179" s="9"/>
      <c r="I179" s="10">
        <v>121205.91152502911</v>
      </c>
      <c r="J179" s="28">
        <v>-8.3338316402107815E-2</v>
      </c>
    </row>
    <row r="180" spans="1:23">
      <c r="A180" s="53" t="s">
        <v>35</v>
      </c>
      <c r="B180" s="403" t="s">
        <v>45</v>
      </c>
      <c r="C180" s="321">
        <v>14</v>
      </c>
      <c r="D180" s="404">
        <v>0.4375</v>
      </c>
      <c r="E180" s="323">
        <v>99316.372564285717</v>
      </c>
      <c r="F180" s="3">
        <v>20</v>
      </c>
      <c r="G180" s="3">
        <v>714</v>
      </c>
      <c r="H180" s="5">
        <v>0.49930069930069931</v>
      </c>
      <c r="I180" s="7">
        <v>135414.51120448179</v>
      </c>
      <c r="J180" s="26">
        <v>-0.36346614065903782</v>
      </c>
      <c r="L180" s="278"/>
      <c r="M180" s="278"/>
      <c r="N180" s="278"/>
      <c r="O180" s="278"/>
      <c r="P180" s="278"/>
      <c r="Q180" s="278"/>
      <c r="R180" s="278"/>
      <c r="S180" s="278"/>
      <c r="T180" s="278"/>
      <c r="U180" s="278"/>
      <c r="V180" s="278"/>
      <c r="W180" s="278"/>
    </row>
    <row r="181" spans="1:23">
      <c r="A181" s="62">
        <v>2530</v>
      </c>
      <c r="B181" s="320" t="s">
        <v>46</v>
      </c>
      <c r="C181" s="321">
        <v>10</v>
      </c>
      <c r="D181" s="322">
        <v>0.3125</v>
      </c>
      <c r="E181" s="323">
        <v>79616.219400000002</v>
      </c>
      <c r="F181" s="4">
        <v>20</v>
      </c>
      <c r="G181" s="4">
        <v>304</v>
      </c>
      <c r="H181" s="6">
        <v>0.21258741258741259</v>
      </c>
      <c r="I181" s="8">
        <v>97922.84539473684</v>
      </c>
      <c r="J181" s="27">
        <v>-0.22993588659067674</v>
      </c>
      <c r="L181" s="278"/>
      <c r="M181" s="278"/>
      <c r="N181" s="278"/>
      <c r="O181" s="278"/>
      <c r="P181" s="278"/>
      <c r="Q181" s="278"/>
      <c r="R181" s="278"/>
      <c r="S181" s="278"/>
      <c r="T181" s="278"/>
      <c r="U181" s="278"/>
      <c r="V181" s="278"/>
      <c r="W181" s="278"/>
    </row>
    <row r="182" spans="1:23">
      <c r="A182" s="65" t="s">
        <v>94</v>
      </c>
      <c r="B182" s="320" t="s">
        <v>47</v>
      </c>
      <c r="C182" s="321">
        <v>8</v>
      </c>
      <c r="D182" s="322">
        <v>0.25</v>
      </c>
      <c r="E182" s="323">
        <v>75022.190212500005</v>
      </c>
      <c r="F182" s="4">
        <v>20</v>
      </c>
      <c r="G182" s="4">
        <v>412</v>
      </c>
      <c r="H182" s="6">
        <v>0.28811188811188809</v>
      </c>
      <c r="I182" s="8">
        <v>81017.487864077673</v>
      </c>
      <c r="J182" s="27">
        <v>-7.9913658006997873E-2</v>
      </c>
      <c r="L182" s="278"/>
      <c r="M182" s="278"/>
      <c r="N182" s="278"/>
      <c r="O182" s="278"/>
      <c r="P182" s="278"/>
      <c r="Q182" s="278"/>
      <c r="R182" s="278"/>
      <c r="S182" s="278"/>
      <c r="T182" s="278"/>
      <c r="U182" s="278"/>
      <c r="V182" s="278"/>
      <c r="W182" s="278"/>
    </row>
    <row r="183" spans="1:23">
      <c r="A183" s="65">
        <v>27.0501</v>
      </c>
      <c r="B183" s="320"/>
      <c r="C183" s="321"/>
      <c r="D183" s="322"/>
      <c r="E183" s="323"/>
      <c r="F183" s="4"/>
      <c r="G183" s="4"/>
      <c r="H183" s="6"/>
      <c r="I183" s="8"/>
      <c r="J183" s="406"/>
    </row>
    <row r="184" spans="1:23">
      <c r="A184" s="55"/>
      <c r="B184" s="335" t="s">
        <v>48</v>
      </c>
      <c r="C184" s="401">
        <v>32</v>
      </c>
      <c r="D184" s="401"/>
      <c r="E184" s="402">
        <v>87086.529112499993</v>
      </c>
      <c r="F184" s="9"/>
      <c r="G184" s="9">
        <v>1430</v>
      </c>
      <c r="H184" s="9"/>
      <c r="I184" s="10">
        <v>111771.82587412588</v>
      </c>
      <c r="J184" s="28">
        <v>-0.28345712032841452</v>
      </c>
    </row>
    <row r="185" spans="1:23">
      <c r="A185" s="53" t="s">
        <v>30</v>
      </c>
      <c r="B185" s="403" t="s">
        <v>45</v>
      </c>
      <c r="C185" s="321">
        <v>6</v>
      </c>
      <c r="D185" s="404">
        <v>0.375</v>
      </c>
      <c r="E185" s="323">
        <v>93709.325100000002</v>
      </c>
      <c r="F185" s="3">
        <v>16</v>
      </c>
      <c r="G185" s="3">
        <v>104</v>
      </c>
      <c r="H185" s="5">
        <v>0.40466926070038911</v>
      </c>
      <c r="I185" s="7">
        <v>122214</v>
      </c>
      <c r="J185" s="26">
        <v>-0.30418183963636292</v>
      </c>
      <c r="L185" s="279"/>
      <c r="M185" s="279"/>
      <c r="N185" s="279"/>
      <c r="O185" s="279"/>
      <c r="P185" s="279"/>
      <c r="Q185" s="279"/>
      <c r="R185" s="279"/>
      <c r="S185" s="279"/>
      <c r="T185" s="279"/>
      <c r="U185" s="279"/>
      <c r="V185" s="279"/>
      <c r="W185" s="279"/>
    </row>
    <row r="186" spans="1:23">
      <c r="A186" s="62">
        <v>1250</v>
      </c>
      <c r="B186" s="320" t="s">
        <v>46</v>
      </c>
      <c r="C186" s="321">
        <v>7</v>
      </c>
      <c r="D186" s="322">
        <v>0.4375</v>
      </c>
      <c r="E186" s="323">
        <v>75675.587528571443</v>
      </c>
      <c r="F186" s="4">
        <v>16</v>
      </c>
      <c r="G186" s="4">
        <v>91</v>
      </c>
      <c r="H186" s="6">
        <v>0.35408560311284049</v>
      </c>
      <c r="I186" s="8">
        <v>85569</v>
      </c>
      <c r="J186" s="27">
        <v>-0.13073453136645002</v>
      </c>
      <c r="L186" s="279"/>
      <c r="M186" s="279"/>
      <c r="N186" s="279"/>
      <c r="O186" s="279"/>
      <c r="P186" s="279"/>
      <c r="Q186" s="279"/>
      <c r="R186" s="279"/>
      <c r="S186" s="279"/>
      <c r="T186" s="279"/>
      <c r="U186" s="279"/>
      <c r="V186" s="279"/>
      <c r="W186" s="279"/>
    </row>
    <row r="187" spans="1:23">
      <c r="A187" s="65">
        <v>45.020099999999999</v>
      </c>
      <c r="B187" s="320" t="s">
        <v>47</v>
      </c>
      <c r="C187" s="321">
        <v>3</v>
      </c>
      <c r="D187" s="322">
        <v>0.1875</v>
      </c>
      <c r="E187" s="323">
        <v>66578.03850000001</v>
      </c>
      <c r="F187" s="4">
        <v>16</v>
      </c>
      <c r="G187" s="4">
        <v>62</v>
      </c>
      <c r="H187" s="6">
        <v>0.24124513618677043</v>
      </c>
      <c r="I187" s="8">
        <v>71084</v>
      </c>
      <c r="J187" s="27">
        <v>-6.7679397013175588E-2</v>
      </c>
      <c r="L187" s="279"/>
      <c r="M187" s="279"/>
      <c r="N187" s="279"/>
      <c r="O187" s="279"/>
      <c r="P187" s="279"/>
      <c r="Q187" s="279"/>
      <c r="R187" s="279"/>
      <c r="S187" s="279"/>
      <c r="T187" s="279"/>
      <c r="U187" s="279"/>
      <c r="V187" s="279"/>
      <c r="W187" s="279"/>
    </row>
    <row r="188" spans="1:23">
      <c r="A188" s="64">
        <v>45.030099999999997</v>
      </c>
      <c r="B188" s="320"/>
      <c r="C188" s="321"/>
      <c r="D188" s="322"/>
      <c r="E188" s="323"/>
      <c r="F188" s="4"/>
      <c r="G188" s="4"/>
      <c r="H188" s="6"/>
      <c r="I188" s="8"/>
      <c r="J188" s="406"/>
    </row>
    <row r="189" spans="1:23">
      <c r="A189" s="55"/>
      <c r="B189" s="335" t="s">
        <v>48</v>
      </c>
      <c r="C189" s="401">
        <v>16</v>
      </c>
      <c r="D189" s="401"/>
      <c r="E189" s="402">
        <v>80732.448675000007</v>
      </c>
      <c r="F189" s="9"/>
      <c r="G189" s="9">
        <v>257</v>
      </c>
      <c r="H189" s="9"/>
      <c r="I189" s="10">
        <v>96903.669260700393</v>
      </c>
      <c r="J189" s="28">
        <v>-0.20030633098718389</v>
      </c>
    </row>
    <row r="190" spans="1:23">
      <c r="A190" s="480" t="s">
        <v>191</v>
      </c>
      <c r="B190" s="403" t="s">
        <v>45</v>
      </c>
      <c r="C190" s="321">
        <v>5</v>
      </c>
      <c r="D190" s="404">
        <v>0.38461538461538464</v>
      </c>
      <c r="E190" s="323">
        <v>86960.157659999997</v>
      </c>
      <c r="F190" s="3">
        <v>13</v>
      </c>
      <c r="G190" s="3">
        <v>227</v>
      </c>
      <c r="H190" s="5">
        <v>0.31181318681318682</v>
      </c>
      <c r="I190" s="7">
        <v>118184.73568281939</v>
      </c>
      <c r="J190" s="26">
        <v>-0.35906763353514592</v>
      </c>
      <c r="L190" s="280"/>
      <c r="M190" s="280"/>
      <c r="N190" s="280"/>
      <c r="O190" s="280"/>
      <c r="P190" s="280"/>
      <c r="Q190" s="280"/>
      <c r="R190" s="280"/>
      <c r="S190" s="280"/>
      <c r="T190" s="280"/>
      <c r="U190" s="280"/>
      <c r="V190" s="280"/>
      <c r="W190" s="280"/>
    </row>
    <row r="191" spans="1:23">
      <c r="A191" s="479">
        <v>8787</v>
      </c>
      <c r="B191" s="320" t="s">
        <v>46</v>
      </c>
      <c r="C191" s="321">
        <v>8</v>
      </c>
      <c r="D191" s="322">
        <v>0.61538461538461542</v>
      </c>
      <c r="E191" s="323">
        <v>68504.046637499996</v>
      </c>
      <c r="F191" s="4">
        <v>13</v>
      </c>
      <c r="G191" s="4">
        <v>333</v>
      </c>
      <c r="H191" s="6">
        <v>0.4574175824175824</v>
      </c>
      <c r="I191" s="8">
        <v>81762.204204204201</v>
      </c>
      <c r="J191" s="27">
        <v>-0.19353831222353687</v>
      </c>
      <c r="L191" s="280"/>
      <c r="M191" s="280"/>
      <c r="N191" s="280"/>
      <c r="O191" s="280"/>
      <c r="P191" s="280"/>
      <c r="Q191" s="280"/>
      <c r="R191" s="280"/>
      <c r="S191" s="280"/>
      <c r="T191" s="280"/>
      <c r="U191" s="280"/>
      <c r="V191" s="280"/>
      <c r="W191" s="280"/>
    </row>
    <row r="192" spans="1:23">
      <c r="A192" s="481" t="s">
        <v>203</v>
      </c>
      <c r="B192" s="320" t="s">
        <v>47</v>
      </c>
      <c r="C192" s="321">
        <v>0</v>
      </c>
      <c r="D192" s="322">
        <v>0</v>
      </c>
      <c r="E192" s="323">
        <v>0</v>
      </c>
      <c r="F192" s="4">
        <v>13</v>
      </c>
      <c r="G192" s="4">
        <v>168</v>
      </c>
      <c r="H192" s="6">
        <v>0.23076923076923078</v>
      </c>
      <c r="I192" s="8">
        <v>67563.136904761908</v>
      </c>
      <c r="J192" s="337"/>
      <c r="L192" s="280"/>
      <c r="M192" s="280"/>
      <c r="N192" s="280"/>
      <c r="O192" s="280"/>
      <c r="P192" s="280"/>
      <c r="Q192" s="280"/>
      <c r="R192" s="280"/>
      <c r="S192" s="280"/>
      <c r="T192" s="280"/>
      <c r="U192" s="280"/>
      <c r="V192" s="280"/>
      <c r="W192" s="280"/>
    </row>
    <row r="193" spans="1:23">
      <c r="A193" s="481" t="s">
        <v>204</v>
      </c>
      <c r="B193" s="320"/>
      <c r="C193" s="321"/>
      <c r="D193" s="322"/>
      <c r="E193" s="323"/>
      <c r="F193" s="4"/>
      <c r="G193" s="4"/>
      <c r="H193" s="6"/>
      <c r="I193" s="8"/>
      <c r="J193" s="406"/>
    </row>
    <row r="194" spans="1:23">
      <c r="A194" s="55"/>
      <c r="B194" s="335" t="s">
        <v>48</v>
      </c>
      <c r="C194" s="401">
        <v>13</v>
      </c>
      <c r="D194" s="401"/>
      <c r="E194" s="402">
        <v>75602.55087692308</v>
      </c>
      <c r="F194" s="9"/>
      <c r="G194" s="9">
        <v>728</v>
      </c>
      <c r="H194" s="9"/>
      <c r="I194" s="10">
        <v>89842.521978021978</v>
      </c>
      <c r="J194" s="28">
        <v>-0.18835305073608974</v>
      </c>
    </row>
    <row r="195" spans="1:23">
      <c r="A195" s="53" t="s">
        <v>32</v>
      </c>
      <c r="B195" s="403" t="s">
        <v>45</v>
      </c>
      <c r="C195" s="321">
        <v>14</v>
      </c>
      <c r="D195" s="404">
        <v>0.46666666666666667</v>
      </c>
      <c r="E195" s="323">
        <v>98376.122442857159</v>
      </c>
      <c r="F195" s="3">
        <v>21</v>
      </c>
      <c r="G195" s="3">
        <v>345</v>
      </c>
      <c r="H195" s="5">
        <v>0.41317365269461076</v>
      </c>
      <c r="I195" s="7">
        <v>114281.35362318841</v>
      </c>
      <c r="J195" s="26">
        <v>-0.1616777606737852</v>
      </c>
      <c r="L195" s="281"/>
      <c r="M195" s="281"/>
      <c r="N195" s="281"/>
      <c r="O195" s="281"/>
      <c r="P195" s="281"/>
      <c r="Q195" s="281"/>
      <c r="R195" s="281"/>
      <c r="S195" s="281"/>
      <c r="T195" s="281"/>
      <c r="U195" s="281"/>
      <c r="V195" s="281"/>
      <c r="W195" s="281"/>
    </row>
    <row r="196" spans="1:23">
      <c r="A196" s="62">
        <v>1830</v>
      </c>
      <c r="B196" s="320" t="s">
        <v>46</v>
      </c>
      <c r="C196" s="321">
        <v>13</v>
      </c>
      <c r="D196" s="322">
        <v>0.43333333333333335</v>
      </c>
      <c r="E196" s="323">
        <v>73548.273807692312</v>
      </c>
      <c r="F196" s="4">
        <v>21</v>
      </c>
      <c r="G196" s="4">
        <v>342</v>
      </c>
      <c r="H196" s="6">
        <v>0.40958083832335329</v>
      </c>
      <c r="I196" s="8">
        <v>81063.225146198834</v>
      </c>
      <c r="J196" s="27">
        <v>-0.10217712734028224</v>
      </c>
      <c r="L196" s="281"/>
      <c r="M196" s="281"/>
      <c r="N196" s="281"/>
      <c r="O196" s="281"/>
      <c r="P196" s="281"/>
      <c r="Q196" s="281"/>
      <c r="R196" s="281"/>
      <c r="S196" s="281"/>
      <c r="T196" s="281"/>
      <c r="U196" s="281"/>
      <c r="V196" s="281"/>
      <c r="W196" s="281"/>
    </row>
    <row r="197" spans="1:23">
      <c r="A197" s="68" t="s">
        <v>95</v>
      </c>
      <c r="B197" s="320" t="s">
        <v>47</v>
      </c>
      <c r="C197" s="321">
        <v>3</v>
      </c>
      <c r="D197" s="322">
        <v>0.1</v>
      </c>
      <c r="E197" s="323">
        <v>65415.579000000005</v>
      </c>
      <c r="F197" s="4">
        <v>21</v>
      </c>
      <c r="G197" s="4">
        <v>148</v>
      </c>
      <c r="H197" s="6">
        <v>0.17724550898203592</v>
      </c>
      <c r="I197" s="8">
        <v>67776.702702702707</v>
      </c>
      <c r="J197" s="27">
        <v>-3.6094210871430207E-2</v>
      </c>
      <c r="L197" s="281"/>
      <c r="M197" s="281"/>
      <c r="N197" s="281"/>
      <c r="O197" s="281"/>
      <c r="P197" s="281"/>
      <c r="Q197" s="281"/>
      <c r="R197" s="281"/>
      <c r="S197" s="281"/>
      <c r="T197" s="281"/>
      <c r="U197" s="281"/>
      <c r="V197" s="281"/>
      <c r="W197" s="281"/>
    </row>
    <row r="198" spans="1:23">
      <c r="A198" s="68" t="s">
        <v>96</v>
      </c>
      <c r="B198" s="320"/>
      <c r="C198" s="321"/>
      <c r="D198" s="322"/>
      <c r="E198" s="323"/>
      <c r="F198" s="4"/>
      <c r="G198" s="4"/>
      <c r="H198" s="6"/>
      <c r="I198" s="8"/>
      <c r="J198" s="406"/>
    </row>
    <row r="199" spans="1:23">
      <c r="A199" s="55"/>
      <c r="B199" s="335" t="s">
        <v>48</v>
      </c>
      <c r="C199" s="401">
        <v>30</v>
      </c>
      <c r="D199" s="401"/>
      <c r="E199" s="402">
        <v>84321.333690000014</v>
      </c>
      <c r="F199" s="9"/>
      <c r="G199" s="9">
        <v>835</v>
      </c>
      <c r="H199" s="9"/>
      <c r="I199" s="10">
        <v>92433.10419161676</v>
      </c>
      <c r="J199" s="28">
        <v>-9.6200690224361937E-2</v>
      </c>
    </row>
    <row r="200" spans="1:23">
      <c r="A200" s="53" t="s">
        <v>33</v>
      </c>
      <c r="B200" s="403" t="s">
        <v>45</v>
      </c>
      <c r="C200" s="321">
        <v>2</v>
      </c>
      <c r="D200" s="404">
        <v>0.15384615384615385</v>
      </c>
      <c r="E200" s="323">
        <v>81803.591550000012</v>
      </c>
      <c r="F200" s="3">
        <v>5</v>
      </c>
      <c r="G200" s="3">
        <v>49</v>
      </c>
      <c r="H200" s="5">
        <v>0.37404580152671757</v>
      </c>
      <c r="I200" s="7">
        <v>110030.93877551021</v>
      </c>
      <c r="J200" s="26">
        <v>-0.34506244396686508</v>
      </c>
      <c r="L200" s="282"/>
      <c r="M200" s="282"/>
      <c r="N200" s="282"/>
      <c r="O200" s="282"/>
      <c r="P200" s="282"/>
      <c r="Q200" s="282"/>
      <c r="R200" s="282"/>
      <c r="S200" s="282"/>
      <c r="T200" s="282"/>
      <c r="U200" s="282"/>
      <c r="V200" s="282"/>
      <c r="W200" s="282"/>
    </row>
    <row r="201" spans="1:23">
      <c r="A201" s="62">
        <v>1940</v>
      </c>
      <c r="B201" s="320" t="s">
        <v>46</v>
      </c>
      <c r="C201" s="321">
        <v>10</v>
      </c>
      <c r="D201" s="322">
        <v>0.76923076923076927</v>
      </c>
      <c r="E201" s="323">
        <v>67416.475860000006</v>
      </c>
      <c r="F201" s="4">
        <v>5</v>
      </c>
      <c r="G201" s="4">
        <v>51</v>
      </c>
      <c r="H201" s="6">
        <v>0.38931297709923662</v>
      </c>
      <c r="I201" s="8">
        <v>81278.411764705888</v>
      </c>
      <c r="J201" s="27">
        <v>-0.20561644209187355</v>
      </c>
      <c r="L201" s="282"/>
      <c r="M201" s="282"/>
      <c r="N201" s="282"/>
      <c r="O201" s="282"/>
      <c r="P201" s="282"/>
      <c r="Q201" s="282"/>
      <c r="R201" s="282"/>
      <c r="S201" s="282"/>
      <c r="T201" s="282"/>
      <c r="U201" s="282"/>
      <c r="V201" s="282"/>
      <c r="W201" s="282"/>
    </row>
    <row r="202" spans="1:23">
      <c r="A202" s="68" t="s">
        <v>97</v>
      </c>
      <c r="B202" s="320" t="s">
        <v>47</v>
      </c>
      <c r="C202" s="321">
        <v>1</v>
      </c>
      <c r="D202" s="322">
        <v>7.6923076923076927E-2</v>
      </c>
      <c r="E202" s="323">
        <v>67586.240699999995</v>
      </c>
      <c r="F202" s="4">
        <v>5</v>
      </c>
      <c r="G202" s="4">
        <v>31</v>
      </c>
      <c r="H202" s="6">
        <v>0.23664122137404581</v>
      </c>
      <c r="I202" s="8">
        <v>65627.806451612909</v>
      </c>
      <c r="J202" s="337">
        <v>2.8976818774107169E-2</v>
      </c>
      <c r="L202" s="282"/>
      <c r="M202" s="282"/>
      <c r="N202" s="282"/>
      <c r="O202" s="282"/>
      <c r="P202" s="282"/>
      <c r="Q202" s="282"/>
      <c r="R202" s="282"/>
      <c r="S202" s="282"/>
      <c r="T202" s="282"/>
      <c r="U202" s="282"/>
      <c r="V202" s="282"/>
      <c r="W202" s="282"/>
    </row>
    <row r="203" spans="1:23">
      <c r="A203" s="68" t="s">
        <v>98</v>
      </c>
      <c r="B203" s="320"/>
      <c r="C203" s="321"/>
      <c r="D203" s="322"/>
      <c r="E203" s="323"/>
      <c r="F203" s="4"/>
      <c r="G203" s="4"/>
      <c r="H203" s="6"/>
      <c r="I203" s="8"/>
      <c r="J203" s="406"/>
    </row>
    <row r="204" spans="1:23">
      <c r="A204" s="55"/>
      <c r="B204" s="335" t="s">
        <v>48</v>
      </c>
      <c r="C204" s="401">
        <v>13</v>
      </c>
      <c r="D204" s="401"/>
      <c r="E204" s="402">
        <v>69642.937107692313</v>
      </c>
      <c r="F204" s="9"/>
      <c r="G204" s="9">
        <v>131</v>
      </c>
      <c r="H204" s="9"/>
      <c r="I204" s="10">
        <v>88329.595419847334</v>
      </c>
      <c r="J204" s="28">
        <v>-0.26832093946955338</v>
      </c>
    </row>
    <row r="205" spans="1:23">
      <c r="A205" s="53" t="s">
        <v>34</v>
      </c>
      <c r="B205" s="403" t="s">
        <v>45</v>
      </c>
      <c r="C205" s="321">
        <v>7</v>
      </c>
      <c r="D205" s="404">
        <v>0.31818181818181818</v>
      </c>
      <c r="E205" s="323">
        <v>124987.33118571427</v>
      </c>
      <c r="F205" s="3">
        <v>21</v>
      </c>
      <c r="G205" s="3">
        <v>232</v>
      </c>
      <c r="H205" s="5">
        <v>0.38220757825370677</v>
      </c>
      <c r="I205" s="7">
        <v>123829.08620689655</v>
      </c>
      <c r="J205" s="336">
        <v>9.2668990355248317E-3</v>
      </c>
      <c r="L205" s="283"/>
      <c r="M205" s="283"/>
      <c r="N205" s="283"/>
      <c r="O205" s="283"/>
      <c r="P205" s="283"/>
      <c r="Q205" s="283"/>
      <c r="R205" s="283"/>
      <c r="S205" s="283"/>
      <c r="T205" s="283"/>
      <c r="U205" s="283"/>
      <c r="V205" s="283"/>
      <c r="W205" s="283"/>
    </row>
    <row r="206" spans="1:23">
      <c r="A206" s="62">
        <v>2160</v>
      </c>
      <c r="B206" s="320" t="s">
        <v>46</v>
      </c>
      <c r="C206" s="321">
        <v>12</v>
      </c>
      <c r="D206" s="322">
        <v>0.54545454545454541</v>
      </c>
      <c r="E206" s="323">
        <v>69648.951075000004</v>
      </c>
      <c r="F206" s="4">
        <v>21</v>
      </c>
      <c r="G206" s="4">
        <v>244</v>
      </c>
      <c r="H206" s="6">
        <v>0.40197693574958815</v>
      </c>
      <c r="I206" s="8">
        <v>84161.442622950824</v>
      </c>
      <c r="J206" s="27">
        <v>-0.20836626142902495</v>
      </c>
      <c r="L206" s="283"/>
      <c r="M206" s="283"/>
      <c r="N206" s="283"/>
      <c r="O206" s="283"/>
      <c r="P206" s="283"/>
      <c r="Q206" s="283"/>
      <c r="R206" s="283"/>
      <c r="S206" s="283"/>
      <c r="T206" s="283"/>
      <c r="U206" s="283"/>
      <c r="V206" s="283"/>
      <c r="W206" s="283"/>
    </row>
    <row r="207" spans="1:23">
      <c r="A207" s="68" t="s">
        <v>100</v>
      </c>
      <c r="B207" s="320" t="s">
        <v>47</v>
      </c>
      <c r="C207" s="321">
        <v>3</v>
      </c>
      <c r="D207" s="322">
        <v>0.13636363636363635</v>
      </c>
      <c r="E207" s="323">
        <v>65695.702499999999</v>
      </c>
      <c r="F207" s="4">
        <v>21</v>
      </c>
      <c r="G207" s="4">
        <v>131</v>
      </c>
      <c r="H207" s="6">
        <v>0.21581548599670511</v>
      </c>
      <c r="I207" s="8">
        <v>69733.32061068702</v>
      </c>
      <c r="J207" s="27">
        <v>-6.1459394709829321E-2</v>
      </c>
      <c r="L207" s="283"/>
      <c r="M207" s="283"/>
      <c r="N207" s="283"/>
      <c r="O207" s="283"/>
      <c r="P207" s="283"/>
      <c r="Q207" s="283"/>
      <c r="R207" s="283"/>
      <c r="S207" s="283"/>
      <c r="T207" s="283"/>
      <c r="U207" s="283"/>
      <c r="V207" s="283"/>
      <c r="W207" s="283"/>
    </row>
    <row r="208" spans="1:23">
      <c r="A208" s="68" t="s">
        <v>99</v>
      </c>
      <c r="B208" s="320"/>
      <c r="C208" s="321"/>
      <c r="D208" s="322"/>
      <c r="E208" s="323"/>
      <c r="F208" s="4"/>
      <c r="G208" s="4"/>
      <c r="H208" s="6"/>
      <c r="I208" s="8"/>
      <c r="J208" s="406"/>
    </row>
    <row r="209" spans="1:23">
      <c r="A209" s="55"/>
      <c r="B209" s="335" t="s">
        <v>48</v>
      </c>
      <c r="C209" s="401">
        <v>22</v>
      </c>
      <c r="D209" s="401"/>
      <c r="E209" s="402">
        <v>86717.538122727274</v>
      </c>
      <c r="F209" s="9"/>
      <c r="G209" s="9">
        <v>607</v>
      </c>
      <c r="H209" s="9"/>
      <c r="I209" s="10">
        <v>96208.90444810543</v>
      </c>
      <c r="J209" s="28">
        <v>-0.10945151962161875</v>
      </c>
    </row>
    <row r="210" spans="1:23">
      <c r="A210" s="53" t="s">
        <v>39</v>
      </c>
      <c r="B210" s="403" t="s">
        <v>45</v>
      </c>
      <c r="C210" s="321">
        <v>7</v>
      </c>
      <c r="D210" s="404">
        <v>0.4375</v>
      </c>
      <c r="E210" s="323">
        <v>81978.736371428575</v>
      </c>
      <c r="F210" s="3">
        <v>16</v>
      </c>
      <c r="G210" s="3">
        <v>246</v>
      </c>
      <c r="H210" s="5">
        <v>0.40594059405940597</v>
      </c>
      <c r="I210" s="7">
        <v>103457.08536585367</v>
      </c>
      <c r="J210" s="26">
        <v>-0.26199902493143057</v>
      </c>
      <c r="L210" s="284"/>
      <c r="M210" s="284"/>
      <c r="N210" s="284"/>
      <c r="O210" s="284"/>
      <c r="P210" s="284"/>
      <c r="Q210" s="284"/>
      <c r="R210" s="284"/>
      <c r="S210" s="284"/>
      <c r="T210" s="284"/>
      <c r="U210" s="284"/>
      <c r="V210" s="284"/>
      <c r="W210" s="284"/>
    </row>
    <row r="211" spans="1:23">
      <c r="A211" s="62">
        <v>2590</v>
      </c>
      <c r="B211" s="320" t="s">
        <v>46</v>
      </c>
      <c r="C211" s="321">
        <v>6</v>
      </c>
      <c r="D211" s="322">
        <v>0.375</v>
      </c>
      <c r="E211" s="323">
        <v>62458.889850000007</v>
      </c>
      <c r="F211" s="4">
        <v>16</v>
      </c>
      <c r="G211" s="4">
        <v>225</v>
      </c>
      <c r="H211" s="6">
        <v>0.37128712871287128</v>
      </c>
      <c r="I211" s="8">
        <v>77633.786666666667</v>
      </c>
      <c r="J211" s="27">
        <v>-0.24295815780764568</v>
      </c>
      <c r="L211" s="284"/>
      <c r="M211" s="284"/>
      <c r="N211" s="284"/>
      <c r="O211" s="284"/>
      <c r="P211" s="284"/>
      <c r="Q211" s="284"/>
      <c r="R211" s="284"/>
      <c r="S211" s="284"/>
      <c r="T211" s="284"/>
      <c r="U211" s="284"/>
      <c r="V211" s="284"/>
      <c r="W211" s="284"/>
    </row>
    <row r="212" spans="1:23">
      <c r="A212" s="68" t="s">
        <v>102</v>
      </c>
      <c r="B212" s="320" t="s">
        <v>47</v>
      </c>
      <c r="C212" s="321">
        <v>3</v>
      </c>
      <c r="D212" s="322">
        <v>0.1875</v>
      </c>
      <c r="E212" s="323">
        <v>56983.907100000004</v>
      </c>
      <c r="F212" s="4">
        <v>15</v>
      </c>
      <c r="G212" s="4">
        <v>135</v>
      </c>
      <c r="H212" s="6">
        <v>0.22277227722772278</v>
      </c>
      <c r="I212" s="8">
        <v>60660.696296296293</v>
      </c>
      <c r="J212" s="27">
        <v>-6.4523290581741971E-2</v>
      </c>
      <c r="L212" s="284"/>
      <c r="M212" s="284"/>
      <c r="N212" s="284"/>
      <c r="O212" s="284"/>
      <c r="P212" s="284"/>
      <c r="Q212" s="284"/>
      <c r="R212" s="284"/>
      <c r="S212" s="284"/>
      <c r="T212" s="284"/>
      <c r="U212" s="284"/>
      <c r="V212" s="284"/>
      <c r="W212" s="284"/>
    </row>
    <row r="213" spans="1:23">
      <c r="A213" s="68" t="s">
        <v>101</v>
      </c>
      <c r="B213" s="320"/>
      <c r="C213" s="321"/>
      <c r="D213" s="322"/>
      <c r="E213" s="323"/>
      <c r="F213" s="4"/>
      <c r="G213" s="4"/>
      <c r="H213" s="6"/>
      <c r="I213" s="8"/>
      <c r="J213" s="406"/>
    </row>
    <row r="214" spans="1:23">
      <c r="A214" s="55"/>
      <c r="B214" s="335" t="s">
        <v>48</v>
      </c>
      <c r="C214" s="401">
        <v>16</v>
      </c>
      <c r="D214" s="401"/>
      <c r="E214" s="402">
        <v>69972.263437500005</v>
      </c>
      <c r="F214" s="9"/>
      <c r="G214" s="9">
        <v>606</v>
      </c>
      <c r="H214" s="9"/>
      <c r="I214" s="10">
        <v>84335.377887788782</v>
      </c>
      <c r="J214" s="28">
        <v>-0.20526868425684225</v>
      </c>
    </row>
    <row r="215" spans="1:23">
      <c r="A215" s="53" t="s">
        <v>103</v>
      </c>
      <c r="B215" s="403" t="s">
        <v>45</v>
      </c>
      <c r="C215" s="321">
        <v>6</v>
      </c>
      <c r="D215" s="404">
        <v>0.46153846153846156</v>
      </c>
      <c r="E215" s="323">
        <v>93249.24990000001</v>
      </c>
      <c r="F215" s="3">
        <v>1</v>
      </c>
      <c r="G215" s="3">
        <v>14</v>
      </c>
      <c r="H215" s="5">
        <v>0.51851851851851849</v>
      </c>
      <c r="I215" s="7">
        <v>165546</v>
      </c>
      <c r="J215" s="26">
        <v>-0.77530650570948967</v>
      </c>
      <c r="L215" s="285"/>
      <c r="M215" s="285"/>
      <c r="N215" s="285"/>
      <c r="O215" s="285"/>
      <c r="P215" s="285"/>
      <c r="Q215" s="285"/>
      <c r="R215" s="285"/>
      <c r="S215" s="285"/>
      <c r="T215" s="285"/>
      <c r="U215" s="285"/>
      <c r="V215" s="285"/>
      <c r="W215" s="285"/>
    </row>
    <row r="216" spans="1:23">
      <c r="A216" s="62">
        <v>1710</v>
      </c>
      <c r="B216" s="320" t="s">
        <v>46</v>
      </c>
      <c r="C216" s="321">
        <v>4</v>
      </c>
      <c r="D216" s="322">
        <v>0.30769230769230771</v>
      </c>
      <c r="E216" s="323">
        <v>73428.997275000002</v>
      </c>
      <c r="F216" s="4">
        <v>1</v>
      </c>
      <c r="G216" s="4">
        <v>9</v>
      </c>
      <c r="H216" s="6">
        <v>0.33333333333333331</v>
      </c>
      <c r="I216" s="8">
        <v>97375</v>
      </c>
      <c r="J216" s="27">
        <v>-0.3261109863085761</v>
      </c>
      <c r="L216" s="285"/>
      <c r="M216" s="285"/>
      <c r="N216" s="285"/>
      <c r="O216" s="285"/>
      <c r="P216" s="285"/>
      <c r="Q216" s="285"/>
      <c r="R216" s="285"/>
      <c r="S216" s="285"/>
      <c r="T216" s="285"/>
      <c r="U216" s="285"/>
      <c r="V216" s="285"/>
      <c r="W216" s="285"/>
    </row>
    <row r="217" spans="1:23">
      <c r="A217" s="69" t="s">
        <v>71</v>
      </c>
      <c r="B217" s="320" t="s">
        <v>47</v>
      </c>
      <c r="C217" s="321">
        <v>3</v>
      </c>
      <c r="D217" s="322">
        <v>0.23076923076923078</v>
      </c>
      <c r="E217" s="323">
        <v>73192.13459999999</v>
      </c>
      <c r="F217" s="4">
        <v>1</v>
      </c>
      <c r="G217" s="4">
        <v>4</v>
      </c>
      <c r="H217" s="6">
        <v>0.14814814814814814</v>
      </c>
      <c r="I217" s="8">
        <v>79343</v>
      </c>
      <c r="J217" s="27">
        <v>-8.4037245717930059E-2</v>
      </c>
      <c r="L217" s="285"/>
      <c r="M217" s="285"/>
      <c r="N217" s="285"/>
      <c r="O217" s="285"/>
      <c r="P217" s="285"/>
      <c r="Q217" s="285"/>
      <c r="R217" s="285"/>
      <c r="S217" s="285"/>
      <c r="T217" s="285"/>
      <c r="U217" s="285"/>
      <c r="V217" s="285"/>
      <c r="W217" s="285"/>
    </row>
    <row r="218" spans="1:23">
      <c r="A218" s="54"/>
      <c r="B218" s="320"/>
      <c r="C218" s="321"/>
      <c r="D218" s="322"/>
      <c r="E218" s="323"/>
      <c r="F218" s="4"/>
      <c r="G218" s="4"/>
      <c r="H218" s="6"/>
      <c r="I218" s="8"/>
      <c r="J218" s="406"/>
    </row>
    <row r="219" spans="1:23">
      <c r="A219" s="55"/>
      <c r="B219" s="335" t="s">
        <v>48</v>
      </c>
      <c r="C219" s="401">
        <v>13</v>
      </c>
      <c r="D219" s="401"/>
      <c r="E219" s="402">
        <v>82522.145561538462</v>
      </c>
      <c r="F219" s="9"/>
      <c r="G219" s="9">
        <v>27</v>
      </c>
      <c r="H219" s="9"/>
      <c r="I219" s="10">
        <v>130051.51851851853</v>
      </c>
      <c r="J219" s="28">
        <v>-0.57595900631953922</v>
      </c>
    </row>
    <row r="220" spans="1:23">
      <c r="A220" s="53" t="s">
        <v>37</v>
      </c>
      <c r="B220" s="403" t="s">
        <v>45</v>
      </c>
      <c r="C220" s="321">
        <v>7</v>
      </c>
      <c r="D220" s="404">
        <v>0.4375</v>
      </c>
      <c r="E220" s="323">
        <v>100247.31192857142</v>
      </c>
      <c r="F220" s="3">
        <v>20</v>
      </c>
      <c r="G220" s="3">
        <v>301</v>
      </c>
      <c r="H220" s="5">
        <v>0.39762219286657857</v>
      </c>
      <c r="I220" s="7">
        <v>135097.34551495017</v>
      </c>
      <c r="J220" s="26">
        <v>-0.34764057924276531</v>
      </c>
      <c r="L220" s="286"/>
      <c r="M220" s="286"/>
      <c r="N220" s="286"/>
      <c r="O220" s="286"/>
      <c r="P220" s="286"/>
      <c r="Q220" s="286"/>
      <c r="R220" s="286"/>
      <c r="S220" s="286"/>
      <c r="T220" s="286"/>
      <c r="U220" s="286"/>
      <c r="V220" s="286"/>
      <c r="W220" s="286"/>
    </row>
    <row r="221" spans="1:23">
      <c r="A221" s="62">
        <v>8697</v>
      </c>
      <c r="B221" s="320" t="s">
        <v>46</v>
      </c>
      <c r="C221" s="321">
        <v>5</v>
      </c>
      <c r="D221" s="322">
        <v>0.3125</v>
      </c>
      <c r="E221" s="323">
        <v>69318.940140000006</v>
      </c>
      <c r="F221" s="4">
        <v>20</v>
      </c>
      <c r="G221" s="4">
        <v>245</v>
      </c>
      <c r="H221" s="6">
        <v>0.32364597093791281</v>
      </c>
      <c r="I221" s="8">
        <v>92197.461224489802</v>
      </c>
      <c r="J221" s="27">
        <v>-0.33004718534765803</v>
      </c>
      <c r="L221" s="286"/>
      <c r="M221" s="286"/>
      <c r="N221" s="286"/>
      <c r="O221" s="286"/>
      <c r="P221" s="286"/>
      <c r="Q221" s="286"/>
      <c r="R221" s="286"/>
      <c r="S221" s="286"/>
      <c r="T221" s="286"/>
      <c r="U221" s="286"/>
      <c r="V221" s="286"/>
      <c r="W221" s="286"/>
    </row>
    <row r="222" spans="1:23">
      <c r="A222" s="68" t="s">
        <v>104</v>
      </c>
      <c r="B222" s="320" t="s">
        <v>47</v>
      </c>
      <c r="C222" s="321">
        <v>4</v>
      </c>
      <c r="D222" s="322">
        <v>0.25</v>
      </c>
      <c r="E222" s="323">
        <v>69348.928050000002</v>
      </c>
      <c r="F222" s="4">
        <v>20</v>
      </c>
      <c r="G222" s="4">
        <v>211</v>
      </c>
      <c r="H222" s="6">
        <v>0.27873183619550856</v>
      </c>
      <c r="I222" s="8">
        <v>74244.21327014218</v>
      </c>
      <c r="J222" s="27">
        <v>-7.0589198099972328E-2</v>
      </c>
      <c r="L222" s="286"/>
      <c r="M222" s="286"/>
      <c r="N222" s="286"/>
      <c r="O222" s="286"/>
      <c r="P222" s="286"/>
      <c r="Q222" s="286"/>
      <c r="R222" s="286"/>
      <c r="S222" s="286"/>
      <c r="T222" s="286"/>
      <c r="U222" s="286"/>
      <c r="V222" s="286"/>
      <c r="W222" s="286"/>
    </row>
    <row r="223" spans="1:23">
      <c r="A223" s="65" t="s">
        <v>105</v>
      </c>
      <c r="B223" s="320"/>
      <c r="C223" s="321"/>
      <c r="D223" s="322"/>
      <c r="E223" s="323"/>
      <c r="F223" s="4"/>
      <c r="G223" s="4"/>
      <c r="H223" s="6"/>
      <c r="I223" s="8"/>
      <c r="J223" s="406"/>
    </row>
    <row r="224" spans="1:23">
      <c r="A224" s="55"/>
      <c r="B224" s="335" t="s">
        <v>48</v>
      </c>
      <c r="C224" s="401">
        <v>16</v>
      </c>
      <c r="D224" s="401"/>
      <c r="E224" s="402">
        <v>82857.599774999995</v>
      </c>
      <c r="F224" s="9"/>
      <c r="G224" s="9">
        <v>757</v>
      </c>
      <c r="H224" s="9"/>
      <c r="I224" s="10">
        <v>104251.26552179657</v>
      </c>
      <c r="J224" s="28">
        <v>-0.25819799034598057</v>
      </c>
    </row>
    <row r="225" spans="1:23">
      <c r="A225" s="53" t="s">
        <v>38</v>
      </c>
      <c r="B225" s="403" t="s">
        <v>45</v>
      </c>
      <c r="C225" s="321">
        <v>14</v>
      </c>
      <c r="D225" s="404">
        <v>0.60869565217391308</v>
      </c>
      <c r="E225" s="323">
        <v>103813.51430454546</v>
      </c>
      <c r="F225" s="3">
        <v>20</v>
      </c>
      <c r="G225" s="3">
        <v>357</v>
      </c>
      <c r="H225" s="5">
        <v>0.48048452220726784</v>
      </c>
      <c r="I225" s="7">
        <v>147538.57142857142</v>
      </c>
      <c r="J225" s="26">
        <v>-0.42118848800123382</v>
      </c>
      <c r="L225" s="287"/>
      <c r="M225" s="287"/>
      <c r="N225" s="287"/>
      <c r="O225" s="287"/>
      <c r="P225" s="287"/>
      <c r="Q225" s="287"/>
      <c r="R225" s="287"/>
      <c r="S225" s="287"/>
      <c r="T225" s="287"/>
      <c r="U225" s="287"/>
      <c r="V225" s="287"/>
      <c r="W225" s="287"/>
    </row>
    <row r="226" spans="1:23">
      <c r="A226" s="62">
        <v>2900</v>
      </c>
      <c r="B226" s="320" t="s">
        <v>46</v>
      </c>
      <c r="C226" s="321">
        <v>5</v>
      </c>
      <c r="D226" s="322">
        <v>0.21739130434782608</v>
      </c>
      <c r="E226" s="323">
        <v>76711.328100000013</v>
      </c>
      <c r="F226" s="4">
        <v>20</v>
      </c>
      <c r="G226" s="4">
        <v>190</v>
      </c>
      <c r="H226" s="6">
        <v>0.25572005383580082</v>
      </c>
      <c r="I226" s="8">
        <v>94115.078947368427</v>
      </c>
      <c r="J226" s="27">
        <v>-0.2268732829743357</v>
      </c>
      <c r="L226" s="287"/>
      <c r="M226" s="287"/>
      <c r="N226" s="287"/>
      <c r="O226" s="287"/>
      <c r="P226" s="287"/>
      <c r="Q226" s="287"/>
      <c r="R226" s="287"/>
      <c r="S226" s="287"/>
      <c r="T226" s="287"/>
      <c r="U226" s="287"/>
      <c r="V226" s="287"/>
      <c r="W226" s="287"/>
    </row>
    <row r="227" spans="1:23">
      <c r="A227" s="68" t="s">
        <v>106</v>
      </c>
      <c r="B227" s="320" t="s">
        <v>47</v>
      </c>
      <c r="C227" s="321">
        <v>4</v>
      </c>
      <c r="D227" s="322">
        <v>0.17391304347826086</v>
      </c>
      <c r="E227" s="323">
        <v>74636.217449999996</v>
      </c>
      <c r="F227" s="4">
        <v>20</v>
      </c>
      <c r="G227" s="4">
        <v>196</v>
      </c>
      <c r="H227" s="6">
        <v>0.26379542395693134</v>
      </c>
      <c r="I227" s="8">
        <v>78047.510204081627</v>
      </c>
      <c r="J227" s="27">
        <v>-4.5705595361486676E-2</v>
      </c>
      <c r="L227" s="287"/>
      <c r="M227" s="287"/>
      <c r="N227" s="287"/>
      <c r="O227" s="287"/>
      <c r="P227" s="287"/>
      <c r="Q227" s="287"/>
      <c r="R227" s="287"/>
      <c r="S227" s="287"/>
      <c r="T227" s="287"/>
      <c r="U227" s="287"/>
      <c r="V227" s="287"/>
      <c r="W227" s="287"/>
    </row>
    <row r="228" spans="1:23">
      <c r="A228" s="68" t="s">
        <v>107</v>
      </c>
      <c r="B228" s="320"/>
      <c r="C228" s="321"/>
      <c r="D228" s="322"/>
      <c r="E228" s="323"/>
      <c r="F228" s="4"/>
      <c r="G228" s="4"/>
      <c r="H228" s="6"/>
      <c r="I228" s="8"/>
      <c r="J228" s="406"/>
    </row>
    <row r="229" spans="1:23">
      <c r="A229" s="55"/>
      <c r="B229" s="335" t="s">
        <v>48</v>
      </c>
      <c r="C229" s="401">
        <v>23</v>
      </c>
      <c r="D229" s="401"/>
      <c r="E229" s="402">
        <v>92847.422198418979</v>
      </c>
      <c r="F229" s="9"/>
      <c r="G229" s="9">
        <v>743</v>
      </c>
      <c r="H229" s="9"/>
      <c r="I229" s="10">
        <v>115545.68909825034</v>
      </c>
      <c r="J229" s="28">
        <v>-0.2444684662469592</v>
      </c>
    </row>
    <row r="230" spans="1:23">
      <c r="A230" s="53" t="s">
        <v>42</v>
      </c>
      <c r="B230" s="403" t="s">
        <v>45</v>
      </c>
      <c r="C230" s="321">
        <v>6</v>
      </c>
      <c r="D230" s="404">
        <v>0.54545454545454541</v>
      </c>
      <c r="E230" s="323">
        <v>102954.22420909091</v>
      </c>
      <c r="F230" s="3">
        <v>19</v>
      </c>
      <c r="G230" s="3">
        <v>170</v>
      </c>
      <c r="H230" s="5">
        <v>0.41666666666666669</v>
      </c>
      <c r="I230" s="7">
        <v>133909</v>
      </c>
      <c r="J230" s="26">
        <v>-0.30066542707410121</v>
      </c>
      <c r="L230" s="288"/>
      <c r="M230" s="288"/>
      <c r="N230" s="288"/>
      <c r="O230" s="288"/>
      <c r="P230" s="288"/>
      <c r="Q230" s="288"/>
      <c r="R230" s="288"/>
      <c r="S230" s="288"/>
      <c r="T230" s="288"/>
      <c r="U230" s="288"/>
      <c r="V230" s="288"/>
      <c r="W230" s="288"/>
    </row>
    <row r="231" spans="1:23">
      <c r="A231" s="62">
        <v>3120</v>
      </c>
      <c r="B231" s="320" t="s">
        <v>46</v>
      </c>
      <c r="C231" s="321">
        <v>4</v>
      </c>
      <c r="D231" s="322">
        <v>0.36363636363636365</v>
      </c>
      <c r="E231" s="323">
        <v>84921.438825000005</v>
      </c>
      <c r="F231" s="4">
        <v>19</v>
      </c>
      <c r="G231" s="4">
        <v>130</v>
      </c>
      <c r="H231" s="6">
        <v>0.31862745098039214</v>
      </c>
      <c r="I231" s="8">
        <v>90913</v>
      </c>
      <c r="J231" s="27">
        <v>-7.0554164624400367E-2</v>
      </c>
      <c r="L231" s="288"/>
      <c r="M231" s="288"/>
      <c r="N231" s="288"/>
      <c r="O231" s="288"/>
      <c r="P231" s="288"/>
      <c r="Q231" s="288"/>
      <c r="R231" s="288"/>
      <c r="S231" s="288"/>
      <c r="T231" s="288"/>
      <c r="U231" s="288"/>
      <c r="V231" s="288"/>
      <c r="W231" s="288"/>
    </row>
    <row r="232" spans="1:23">
      <c r="A232" s="68" t="s">
        <v>108</v>
      </c>
      <c r="B232" s="320" t="s">
        <v>47</v>
      </c>
      <c r="C232" s="321">
        <v>1</v>
      </c>
      <c r="D232" s="322">
        <v>9.0909090909090912E-2</v>
      </c>
      <c r="E232" s="323">
        <v>73174.227299999999</v>
      </c>
      <c r="F232" s="4">
        <v>20</v>
      </c>
      <c r="G232" s="4">
        <v>108</v>
      </c>
      <c r="H232" s="6">
        <v>0.26470588235294118</v>
      </c>
      <c r="I232" s="8">
        <v>73708</v>
      </c>
      <c r="J232" s="27">
        <v>-7.29454508363495E-3</v>
      </c>
      <c r="L232" s="288"/>
      <c r="M232" s="288"/>
      <c r="N232" s="288"/>
      <c r="O232" s="288"/>
      <c r="P232" s="288"/>
      <c r="Q232" s="288"/>
      <c r="R232" s="288"/>
      <c r="S232" s="288"/>
      <c r="T232" s="288"/>
      <c r="U232" s="288"/>
      <c r="V232" s="288"/>
      <c r="W232" s="288"/>
    </row>
    <row r="233" spans="1:23">
      <c r="A233" s="54"/>
      <c r="B233" s="320"/>
      <c r="C233" s="321"/>
      <c r="D233" s="322"/>
      <c r="E233" s="323"/>
      <c r="F233" s="4"/>
      <c r="G233" s="4"/>
      <c r="H233" s="6"/>
      <c r="I233" s="8"/>
      <c r="J233" s="406"/>
    </row>
    <row r="234" spans="1:23">
      <c r="A234" s="55"/>
      <c r="B234" s="335" t="s">
        <v>48</v>
      </c>
      <c r="C234" s="401">
        <v>11</v>
      </c>
      <c r="D234" s="401"/>
      <c r="E234" s="402">
        <v>93689.575259504127</v>
      </c>
      <c r="F234" s="9"/>
      <c r="G234" s="9">
        <v>408</v>
      </c>
      <c r="H234" s="9"/>
      <c r="I234" s="10">
        <v>104273.73529411765</v>
      </c>
      <c r="J234" s="28">
        <v>-0.11297051998898712</v>
      </c>
    </row>
    <row r="235" spans="1:23">
      <c r="A235" s="56" t="s">
        <v>109</v>
      </c>
      <c r="B235" s="409" t="s">
        <v>45</v>
      </c>
      <c r="C235" s="342">
        <v>37</v>
      </c>
      <c r="D235" s="343">
        <v>0.44578313253012047</v>
      </c>
      <c r="E235" s="344">
        <v>145680.54217076165</v>
      </c>
      <c r="F235" s="345"/>
      <c r="G235" s="345">
        <v>2475</v>
      </c>
      <c r="H235" s="346">
        <v>0.37867197062423502</v>
      </c>
      <c r="I235" s="347">
        <v>138120.35232323234</v>
      </c>
      <c r="J235" s="410">
        <v>5.1895673470706352E-2</v>
      </c>
      <c r="L235" s="314"/>
      <c r="M235" s="314"/>
      <c r="N235" s="314"/>
      <c r="O235" s="314"/>
      <c r="P235" s="314"/>
      <c r="Q235" s="314"/>
      <c r="R235" s="314"/>
    </row>
    <row r="236" spans="1:23">
      <c r="A236" s="57"/>
      <c r="B236" s="411" t="s">
        <v>46</v>
      </c>
      <c r="C236" s="349">
        <v>29</v>
      </c>
      <c r="D236" s="350">
        <v>0.3493975903614458</v>
      </c>
      <c r="E236" s="351">
        <v>104148.50426028343</v>
      </c>
      <c r="F236" s="352"/>
      <c r="G236" s="352">
        <v>1731</v>
      </c>
      <c r="H236" s="353">
        <v>0.2648408812729498</v>
      </c>
      <c r="I236" s="354">
        <v>107011.47255921432</v>
      </c>
      <c r="J236" s="169">
        <v>-2.7489288677405167E-2</v>
      </c>
      <c r="L236" s="314"/>
      <c r="M236" s="314"/>
      <c r="N236" s="314"/>
      <c r="O236" s="314"/>
      <c r="P236" s="314"/>
      <c r="Q236" s="314"/>
      <c r="R236" s="314"/>
    </row>
    <row r="237" spans="1:23">
      <c r="A237" s="57"/>
      <c r="B237" s="411" t="s">
        <v>47</v>
      </c>
      <c r="C237" s="349">
        <v>17</v>
      </c>
      <c r="D237" s="350">
        <v>0.20481927710843373</v>
      </c>
      <c r="E237" s="351">
        <v>97997.851155080207</v>
      </c>
      <c r="F237" s="352"/>
      <c r="G237" s="352">
        <v>2330</v>
      </c>
      <c r="H237" s="353">
        <v>0.35648714810281518</v>
      </c>
      <c r="I237" s="354">
        <v>94735.021459227471</v>
      </c>
      <c r="J237" s="412">
        <v>3.3294910627064196E-2</v>
      </c>
      <c r="L237" s="314"/>
      <c r="M237" s="314"/>
      <c r="N237" s="314"/>
      <c r="O237" s="314"/>
      <c r="P237" s="314"/>
      <c r="Q237" s="314"/>
      <c r="R237" s="314"/>
    </row>
    <row r="238" spans="1:23">
      <c r="A238" s="57"/>
      <c r="B238" s="411"/>
      <c r="C238" s="349"/>
      <c r="D238" s="350"/>
      <c r="E238" s="351"/>
      <c r="F238" s="352"/>
      <c r="G238" s="352"/>
      <c r="H238" s="353"/>
      <c r="I238" s="354"/>
      <c r="J238" s="413"/>
    </row>
    <row r="239" spans="1:23">
      <c r="A239" s="58"/>
      <c r="B239" s="414" t="s">
        <v>48</v>
      </c>
      <c r="C239" s="415">
        <v>83</v>
      </c>
      <c r="D239" s="416"/>
      <c r="E239" s="417">
        <v>121403.01389762366</v>
      </c>
      <c r="F239" s="418"/>
      <c r="G239" s="419">
        <v>6536</v>
      </c>
      <c r="H239" s="418"/>
      <c r="I239" s="420">
        <v>114415.13632190942</v>
      </c>
      <c r="J239" s="422">
        <v>5.7559341826611959E-2</v>
      </c>
    </row>
    <row r="240" spans="1:23">
      <c r="A240" s="53" t="s">
        <v>21</v>
      </c>
      <c r="B240" s="403" t="s">
        <v>45</v>
      </c>
      <c r="C240" s="321">
        <v>8</v>
      </c>
      <c r="D240" s="404">
        <v>0.5</v>
      </c>
      <c r="E240" s="323">
        <v>141454.10937272728</v>
      </c>
      <c r="F240" s="3">
        <v>13</v>
      </c>
      <c r="G240" s="3">
        <v>327</v>
      </c>
      <c r="H240" s="5">
        <v>0.54139072847682124</v>
      </c>
      <c r="I240" s="7">
        <v>143297.0886850153</v>
      </c>
      <c r="J240" s="26">
        <v>-1.3028814224349095E-2</v>
      </c>
      <c r="L240" s="289"/>
      <c r="M240" s="289"/>
      <c r="N240" s="289"/>
      <c r="O240" s="289"/>
      <c r="P240" s="289"/>
      <c r="Q240" s="289"/>
      <c r="R240" s="289"/>
      <c r="S240" s="289"/>
      <c r="T240" s="289"/>
      <c r="U240" s="289"/>
      <c r="V240" s="289"/>
      <c r="W240" s="289"/>
    </row>
    <row r="241" spans="1:23">
      <c r="A241" s="62">
        <v>8433</v>
      </c>
      <c r="B241" s="320" t="s">
        <v>46</v>
      </c>
      <c r="C241" s="321">
        <v>6</v>
      </c>
      <c r="D241" s="322">
        <v>0.375</v>
      </c>
      <c r="E241" s="323">
        <v>91156.255363636359</v>
      </c>
      <c r="F241" s="4">
        <v>12</v>
      </c>
      <c r="G241" s="4">
        <v>131</v>
      </c>
      <c r="H241" s="6">
        <v>0.21688741721854304</v>
      </c>
      <c r="I241" s="8">
        <v>96455.076335877864</v>
      </c>
      <c r="J241" s="27">
        <v>-5.8128989075995841E-2</v>
      </c>
      <c r="L241" s="289"/>
      <c r="M241" s="289"/>
      <c r="N241" s="289"/>
      <c r="O241" s="289"/>
      <c r="P241" s="289"/>
      <c r="Q241" s="289"/>
      <c r="R241" s="289"/>
      <c r="S241" s="289"/>
      <c r="T241" s="289"/>
      <c r="U241" s="289"/>
      <c r="V241" s="289"/>
      <c r="W241" s="289"/>
    </row>
    <row r="242" spans="1:23">
      <c r="A242" s="68" t="s">
        <v>110</v>
      </c>
      <c r="B242" s="320" t="s">
        <v>47</v>
      </c>
      <c r="C242" s="321">
        <v>2</v>
      </c>
      <c r="D242" s="322">
        <v>0.125</v>
      </c>
      <c r="E242" s="323">
        <v>93463.611381818191</v>
      </c>
      <c r="F242" s="4">
        <v>10</v>
      </c>
      <c r="G242" s="4">
        <v>146</v>
      </c>
      <c r="H242" s="6">
        <v>0.24172185430463577</v>
      </c>
      <c r="I242" s="8">
        <v>85717.472602739726</v>
      </c>
      <c r="J242" s="337">
        <v>8.2878659026280138E-2</v>
      </c>
      <c r="L242" s="289"/>
      <c r="M242" s="289"/>
      <c r="N242" s="289"/>
      <c r="O242" s="289"/>
      <c r="P242" s="289"/>
      <c r="Q242" s="289"/>
      <c r="R242" s="289"/>
      <c r="S242" s="289"/>
      <c r="T242" s="289"/>
      <c r="U242" s="289"/>
      <c r="V242" s="289"/>
      <c r="W242" s="289"/>
    </row>
    <row r="243" spans="1:23">
      <c r="A243" s="65" t="s">
        <v>111</v>
      </c>
      <c r="B243" s="320"/>
      <c r="C243" s="321"/>
      <c r="D243" s="322"/>
      <c r="E243" s="323"/>
      <c r="F243" s="4"/>
      <c r="G243" s="4"/>
      <c r="H243" s="6"/>
      <c r="I243" s="8"/>
      <c r="J243" s="406"/>
    </row>
    <row r="244" spans="1:23">
      <c r="A244" s="55"/>
      <c r="B244" s="335" t="s">
        <v>48</v>
      </c>
      <c r="C244" s="401">
        <v>16</v>
      </c>
      <c r="D244" s="401"/>
      <c r="E244" s="402">
        <v>116593.60187045454</v>
      </c>
      <c r="F244" s="9"/>
      <c r="G244" s="9">
        <v>604</v>
      </c>
      <c r="H244" s="9"/>
      <c r="I244" s="10">
        <v>119219.3940397351</v>
      </c>
      <c r="J244" s="28">
        <v>-2.2520894175634385E-2</v>
      </c>
    </row>
    <row r="245" spans="1:23">
      <c r="A245" s="53" t="s">
        <v>20</v>
      </c>
      <c r="B245" s="403" t="s">
        <v>45</v>
      </c>
      <c r="C245" s="321">
        <v>4</v>
      </c>
      <c r="D245" s="404">
        <v>0.2857142857142857</v>
      </c>
      <c r="E245" s="323">
        <v>171308.95003636365</v>
      </c>
      <c r="F245" s="3">
        <v>12</v>
      </c>
      <c r="G245" s="3">
        <v>473</v>
      </c>
      <c r="H245" s="5">
        <v>0.36609907120743035</v>
      </c>
      <c r="I245" s="7">
        <v>136769.35940803384</v>
      </c>
      <c r="J245" s="336">
        <v>0.20162163518600815</v>
      </c>
      <c r="L245" s="290"/>
      <c r="M245" s="290"/>
      <c r="N245" s="290"/>
      <c r="O245" s="290"/>
      <c r="P245" s="290"/>
      <c r="Q245" s="290"/>
      <c r="R245" s="290"/>
      <c r="S245" s="290"/>
      <c r="T245" s="290"/>
      <c r="U245" s="290"/>
      <c r="V245" s="290"/>
      <c r="W245" s="290"/>
    </row>
    <row r="246" spans="1:23">
      <c r="A246" s="62">
        <v>3420</v>
      </c>
      <c r="B246" s="320" t="s">
        <v>46</v>
      </c>
      <c r="C246" s="321">
        <v>8</v>
      </c>
      <c r="D246" s="322">
        <v>0.5714285714285714</v>
      </c>
      <c r="E246" s="323">
        <v>105943.25482159092</v>
      </c>
      <c r="F246" s="4">
        <v>12</v>
      </c>
      <c r="G246" s="4">
        <v>348</v>
      </c>
      <c r="H246" s="6">
        <v>0.26934984520123839</v>
      </c>
      <c r="I246" s="8">
        <v>107481.94540229885</v>
      </c>
      <c r="J246" s="27">
        <v>-1.4523723886896767E-2</v>
      </c>
      <c r="L246" s="290"/>
      <c r="M246" s="290"/>
      <c r="N246" s="290"/>
      <c r="O246" s="290"/>
      <c r="P246" s="290"/>
      <c r="Q246" s="290"/>
      <c r="R246" s="290"/>
      <c r="S246" s="290"/>
      <c r="T246" s="290"/>
      <c r="U246" s="290"/>
      <c r="V246" s="290"/>
      <c r="W246" s="290"/>
    </row>
    <row r="247" spans="1:23">
      <c r="A247" s="68" t="s">
        <v>112</v>
      </c>
      <c r="B247" s="320" t="s">
        <v>47</v>
      </c>
      <c r="C247" s="321">
        <v>2</v>
      </c>
      <c r="D247" s="322">
        <v>0.14285714285714285</v>
      </c>
      <c r="E247" s="323">
        <v>87961.368272727268</v>
      </c>
      <c r="F247" s="4">
        <v>13</v>
      </c>
      <c r="G247" s="4">
        <v>471</v>
      </c>
      <c r="H247" s="6">
        <v>0.36455108359133126</v>
      </c>
      <c r="I247" s="8">
        <v>95244.632696390661</v>
      </c>
      <c r="J247" s="27">
        <v>-8.2800717709180918E-2</v>
      </c>
      <c r="L247" s="290"/>
      <c r="M247" s="290"/>
      <c r="N247" s="290"/>
      <c r="O247" s="290"/>
      <c r="P247" s="290"/>
      <c r="Q247" s="290"/>
      <c r="R247" s="290"/>
      <c r="S247" s="290"/>
      <c r="T247" s="290"/>
      <c r="U247" s="290"/>
      <c r="V247" s="290"/>
      <c r="W247" s="290"/>
    </row>
    <row r="248" spans="1:23">
      <c r="A248" s="68" t="s">
        <v>113</v>
      </c>
      <c r="B248" s="320"/>
      <c r="C248" s="321"/>
      <c r="D248" s="322"/>
      <c r="E248" s="323"/>
      <c r="F248" s="4"/>
      <c r="G248" s="4"/>
      <c r="H248" s="6"/>
      <c r="I248" s="8"/>
      <c r="J248" s="406"/>
    </row>
    <row r="249" spans="1:23">
      <c r="A249" s="55"/>
      <c r="B249" s="335" t="s">
        <v>48</v>
      </c>
      <c r="C249" s="401">
        <v>14</v>
      </c>
      <c r="D249" s="401"/>
      <c r="E249" s="402">
        <v>122050.32680454546</v>
      </c>
      <c r="F249" s="9"/>
      <c r="G249" s="9">
        <v>1292</v>
      </c>
      <c r="H249" s="9"/>
      <c r="I249" s="10">
        <v>113742.91486068112</v>
      </c>
      <c r="J249" s="407">
        <v>6.8065462513410904E-2</v>
      </c>
    </row>
    <row r="250" spans="1:23">
      <c r="A250" s="53" t="s">
        <v>22</v>
      </c>
      <c r="B250" s="403" t="s">
        <v>45</v>
      </c>
      <c r="C250" s="321">
        <v>11</v>
      </c>
      <c r="D250" s="404">
        <v>0.36666666666666664</v>
      </c>
      <c r="E250" s="323">
        <v>121040.82032727274</v>
      </c>
      <c r="F250" s="3">
        <v>12</v>
      </c>
      <c r="G250" s="3">
        <v>616</v>
      </c>
      <c r="H250" s="5">
        <v>0.36107854630715125</v>
      </c>
      <c r="I250" s="7">
        <v>137564.87824675324</v>
      </c>
      <c r="J250" s="26">
        <v>-0.1365164072318942</v>
      </c>
      <c r="L250" s="291"/>
      <c r="M250" s="291"/>
      <c r="N250" s="291"/>
      <c r="O250" s="291"/>
      <c r="P250" s="291"/>
      <c r="Q250" s="291"/>
      <c r="R250" s="291"/>
      <c r="S250" s="291"/>
      <c r="T250" s="291"/>
      <c r="U250" s="291"/>
      <c r="V250" s="291"/>
      <c r="W250" s="291"/>
    </row>
    <row r="251" spans="1:23">
      <c r="A251" s="62">
        <v>3460</v>
      </c>
      <c r="B251" s="320" t="s">
        <v>46</v>
      </c>
      <c r="C251" s="321">
        <v>10</v>
      </c>
      <c r="D251" s="322">
        <v>0.33333333333333331</v>
      </c>
      <c r="E251" s="323">
        <v>109102.04722845831</v>
      </c>
      <c r="F251" s="4">
        <v>12</v>
      </c>
      <c r="G251" s="4">
        <v>458</v>
      </c>
      <c r="H251" s="6">
        <v>0.26846424384525203</v>
      </c>
      <c r="I251" s="8">
        <v>108423.98908296943</v>
      </c>
      <c r="J251" s="337">
        <v>6.2148984617037394E-3</v>
      </c>
      <c r="L251" s="291"/>
      <c r="M251" s="291"/>
      <c r="N251" s="291"/>
      <c r="O251" s="291"/>
      <c r="P251" s="291"/>
      <c r="Q251" s="291"/>
      <c r="R251" s="291"/>
      <c r="S251" s="291"/>
      <c r="T251" s="291"/>
      <c r="U251" s="291"/>
      <c r="V251" s="291"/>
      <c r="W251" s="291"/>
    </row>
    <row r="252" spans="1:23">
      <c r="A252" s="68" t="s">
        <v>72</v>
      </c>
      <c r="B252" s="320" t="s">
        <v>47</v>
      </c>
      <c r="C252" s="321">
        <v>9</v>
      </c>
      <c r="D252" s="322">
        <v>0.3</v>
      </c>
      <c r="E252" s="323">
        <v>101521.24080000001</v>
      </c>
      <c r="F252" s="4">
        <v>13</v>
      </c>
      <c r="G252" s="4">
        <v>632</v>
      </c>
      <c r="H252" s="6">
        <v>0.37045720984759672</v>
      </c>
      <c r="I252" s="8">
        <v>95702.400316455693</v>
      </c>
      <c r="J252" s="337">
        <v>5.7316483109260033E-2</v>
      </c>
      <c r="L252" s="291"/>
      <c r="M252" s="291"/>
      <c r="N252" s="291"/>
      <c r="O252" s="291"/>
      <c r="P252" s="291"/>
      <c r="Q252" s="291"/>
      <c r="R252" s="291"/>
      <c r="S252" s="291"/>
      <c r="T252" s="291"/>
      <c r="U252" s="291"/>
      <c r="V252" s="291"/>
      <c r="W252" s="291"/>
    </row>
    <row r="253" spans="1:23">
      <c r="A253" s="68" t="s">
        <v>73</v>
      </c>
      <c r="B253" s="320"/>
      <c r="C253" s="321"/>
      <c r="D253" s="322"/>
      <c r="E253" s="323"/>
      <c r="F253" s="4"/>
      <c r="G253" s="4"/>
      <c r="H253" s="6"/>
      <c r="I253" s="8"/>
      <c r="J253" s="406"/>
    </row>
    <row r="254" spans="1:23">
      <c r="A254" s="55"/>
      <c r="B254" s="335" t="s">
        <v>48</v>
      </c>
      <c r="C254" s="401">
        <v>30</v>
      </c>
      <c r="D254" s="401"/>
      <c r="E254" s="402">
        <v>111205.35543615278</v>
      </c>
      <c r="F254" s="9"/>
      <c r="G254" s="9">
        <v>1706</v>
      </c>
      <c r="H254" s="9"/>
      <c r="I254" s="10">
        <v>114233.33470105509</v>
      </c>
      <c r="J254" s="28">
        <v>-2.7228718014761372E-2</v>
      </c>
    </row>
    <row r="255" spans="1:23">
      <c r="A255" s="53" t="s">
        <v>23</v>
      </c>
      <c r="B255" s="403" t="s">
        <v>45</v>
      </c>
      <c r="C255" s="321">
        <v>8</v>
      </c>
      <c r="D255" s="404">
        <v>0.61538461538461542</v>
      </c>
      <c r="E255" s="323">
        <v>132177.97509545457</v>
      </c>
      <c r="F255" s="3">
        <v>12</v>
      </c>
      <c r="G255" s="3">
        <v>489</v>
      </c>
      <c r="H255" s="5">
        <v>0.36794582392776526</v>
      </c>
      <c r="I255" s="7">
        <v>137424.31288343557</v>
      </c>
      <c r="J255" s="26">
        <v>-3.9691467388513611E-2</v>
      </c>
      <c r="L255" s="292"/>
      <c r="M255" s="292"/>
      <c r="N255" s="292"/>
      <c r="O255" s="292"/>
      <c r="P255" s="292"/>
      <c r="Q255" s="292"/>
      <c r="R255" s="292"/>
      <c r="S255" s="292"/>
      <c r="T255" s="292"/>
      <c r="U255" s="292"/>
      <c r="V255" s="292"/>
      <c r="W255" s="292"/>
    </row>
    <row r="256" spans="1:23">
      <c r="A256" s="62">
        <v>3490</v>
      </c>
      <c r="B256" s="320" t="s">
        <v>46</v>
      </c>
      <c r="C256" s="321">
        <v>4</v>
      </c>
      <c r="D256" s="322">
        <v>0.30769230769230771</v>
      </c>
      <c r="E256" s="323">
        <v>100320.9007909091</v>
      </c>
      <c r="F256" s="4">
        <v>12</v>
      </c>
      <c r="G256" s="4">
        <v>358</v>
      </c>
      <c r="H256" s="6">
        <v>0.2693754702784048</v>
      </c>
      <c r="I256" s="8">
        <v>107319.82681564246</v>
      </c>
      <c r="J256" s="27">
        <v>-6.9765382582844482E-2</v>
      </c>
      <c r="L256" s="292"/>
      <c r="M256" s="292"/>
      <c r="N256" s="292"/>
      <c r="O256" s="292"/>
      <c r="P256" s="292"/>
      <c r="Q256" s="292"/>
      <c r="R256" s="292"/>
      <c r="S256" s="292"/>
      <c r="T256" s="292"/>
      <c r="U256" s="292"/>
      <c r="V256" s="292"/>
      <c r="W256" s="292"/>
    </row>
    <row r="257" spans="1:23">
      <c r="A257" s="68" t="s">
        <v>114</v>
      </c>
      <c r="B257" s="320" t="s">
        <v>47</v>
      </c>
      <c r="C257" s="321">
        <v>1</v>
      </c>
      <c r="D257" s="322">
        <v>7.6923076923076927E-2</v>
      </c>
      <c r="E257" s="323">
        <v>93478.287600000011</v>
      </c>
      <c r="F257" s="4">
        <v>13</v>
      </c>
      <c r="G257" s="4">
        <v>482</v>
      </c>
      <c r="H257" s="6">
        <v>0.36267870579382994</v>
      </c>
      <c r="I257" s="8">
        <v>94954.98755186722</v>
      </c>
      <c r="J257" s="27">
        <v>-1.5797250781765592E-2</v>
      </c>
      <c r="L257" s="292"/>
      <c r="M257" s="292"/>
      <c r="N257" s="292"/>
      <c r="O257" s="292"/>
      <c r="P257" s="292"/>
      <c r="Q257" s="292"/>
      <c r="R257" s="292"/>
      <c r="S257" s="292"/>
      <c r="T257" s="292"/>
      <c r="U257" s="292"/>
      <c r="V257" s="292"/>
      <c r="W257" s="292"/>
    </row>
    <row r="258" spans="1:23">
      <c r="A258" s="68" t="s">
        <v>115</v>
      </c>
      <c r="B258" s="320"/>
      <c r="C258" s="321"/>
      <c r="D258" s="322"/>
      <c r="E258" s="323"/>
      <c r="F258" s="4"/>
      <c r="G258" s="4"/>
      <c r="H258" s="6"/>
      <c r="I258" s="8"/>
      <c r="J258" s="406"/>
    </row>
    <row r="259" spans="1:23">
      <c r="A259" s="55"/>
      <c r="B259" s="335" t="s">
        <v>48</v>
      </c>
      <c r="C259" s="401">
        <v>13</v>
      </c>
      <c r="D259" s="401"/>
      <c r="E259" s="402">
        <v>119398.89934825177</v>
      </c>
      <c r="F259" s="9"/>
      <c r="G259" s="9">
        <v>1329</v>
      </c>
      <c r="H259" s="9"/>
      <c r="I259" s="10">
        <v>113912.1828442438</v>
      </c>
      <c r="J259" s="407">
        <v>4.5952823132856688E-2</v>
      </c>
    </row>
    <row r="260" spans="1:23">
      <c r="A260" s="53" t="s">
        <v>74</v>
      </c>
      <c r="B260" s="403" t="s">
        <v>45</v>
      </c>
      <c r="C260" s="321">
        <v>5</v>
      </c>
      <c r="D260" s="404">
        <v>0.55555555555555558</v>
      </c>
      <c r="E260" s="323">
        <v>207368.66106000001</v>
      </c>
      <c r="F260" s="3">
        <v>12</v>
      </c>
      <c r="G260" s="3">
        <v>570</v>
      </c>
      <c r="H260" s="5">
        <v>0.35514018691588783</v>
      </c>
      <c r="I260" s="7">
        <v>137469.05789473685</v>
      </c>
      <c r="J260" s="336">
        <v>0.33707891447029414</v>
      </c>
      <c r="L260" s="293"/>
      <c r="M260" s="293"/>
      <c r="N260" s="293"/>
      <c r="O260" s="293"/>
      <c r="P260" s="293"/>
      <c r="Q260" s="293"/>
      <c r="R260" s="293"/>
      <c r="S260" s="293"/>
      <c r="T260" s="293"/>
      <c r="U260" s="293"/>
      <c r="V260" s="293"/>
      <c r="W260" s="293"/>
    </row>
    <row r="261" spans="1:23">
      <c r="A261" s="62">
        <v>8670</v>
      </c>
      <c r="B261" s="320" t="s">
        <v>46</v>
      </c>
      <c r="C261" s="321">
        <v>1</v>
      </c>
      <c r="D261" s="322">
        <v>0.1111111111111111</v>
      </c>
      <c r="E261" s="323">
        <v>133518.97734545454</v>
      </c>
      <c r="F261" s="4">
        <v>12</v>
      </c>
      <c r="G261" s="4">
        <v>436</v>
      </c>
      <c r="H261" s="6">
        <v>0.27165109034267915</v>
      </c>
      <c r="I261" s="8">
        <v>108070.73853211009</v>
      </c>
      <c r="J261" s="337">
        <v>0.19059641797212129</v>
      </c>
      <c r="L261" s="293"/>
      <c r="M261" s="293"/>
      <c r="N261" s="293"/>
      <c r="O261" s="293"/>
      <c r="P261" s="293"/>
      <c r="Q261" s="293"/>
      <c r="R261" s="293"/>
      <c r="S261" s="293"/>
      <c r="T261" s="293"/>
      <c r="U261" s="293"/>
      <c r="V261" s="293"/>
      <c r="W261" s="293"/>
    </row>
    <row r="262" spans="1:23">
      <c r="A262" s="68" t="s">
        <v>72</v>
      </c>
      <c r="B262" s="320" t="s">
        <v>47</v>
      </c>
      <c r="C262" s="321">
        <v>3</v>
      </c>
      <c r="D262" s="322">
        <v>0.33333333333333331</v>
      </c>
      <c r="E262" s="323">
        <v>98648.018509090922</v>
      </c>
      <c r="F262" s="4">
        <v>13</v>
      </c>
      <c r="G262" s="4">
        <v>599</v>
      </c>
      <c r="H262" s="6">
        <v>0.37320872274143302</v>
      </c>
      <c r="I262" s="8">
        <v>95334.56761268781</v>
      </c>
      <c r="J262" s="337">
        <v>3.3588620901673361E-2</v>
      </c>
      <c r="L262" s="293"/>
      <c r="M262" s="293"/>
      <c r="N262" s="293"/>
      <c r="O262" s="293"/>
      <c r="P262" s="293"/>
      <c r="Q262" s="293"/>
      <c r="R262" s="293"/>
      <c r="S262" s="293"/>
      <c r="T262" s="293"/>
      <c r="U262" s="293"/>
      <c r="V262" s="293"/>
      <c r="W262" s="293"/>
    </row>
    <row r="263" spans="1:23">
      <c r="A263" s="69" t="s">
        <v>116</v>
      </c>
      <c r="B263" s="320"/>
      <c r="C263" s="321"/>
      <c r="D263" s="322"/>
      <c r="E263" s="323"/>
      <c r="F263" s="4"/>
      <c r="G263" s="4"/>
      <c r="H263" s="6"/>
      <c r="I263" s="8"/>
      <c r="J263" s="406"/>
    </row>
    <row r="264" spans="1:23">
      <c r="A264" s="55"/>
      <c r="B264" s="335" t="s">
        <v>48</v>
      </c>
      <c r="C264" s="401">
        <v>9</v>
      </c>
      <c r="D264" s="401"/>
      <c r="E264" s="402">
        <v>162922.92646363637</v>
      </c>
      <c r="F264" s="9"/>
      <c r="G264" s="9">
        <v>1605</v>
      </c>
      <c r="H264" s="9"/>
      <c r="I264" s="10">
        <v>113758.01308411214</v>
      </c>
      <c r="J264" s="407">
        <v>0.30176792454374185</v>
      </c>
    </row>
    <row r="265" spans="1:23">
      <c r="A265" s="56" t="s">
        <v>75</v>
      </c>
      <c r="B265" s="409" t="s">
        <v>45</v>
      </c>
      <c r="C265" s="342">
        <v>19</v>
      </c>
      <c r="D265" s="343">
        <v>0.3392857142857143</v>
      </c>
      <c r="E265" s="344">
        <v>162214.41330000001</v>
      </c>
      <c r="F265" s="345"/>
      <c r="G265" s="345">
        <v>715</v>
      </c>
      <c r="H265" s="346">
        <v>0.35152409046214356</v>
      </c>
      <c r="I265" s="347">
        <v>223879.53986013986</v>
      </c>
      <c r="J265" s="171">
        <v>-0.38014579164488982</v>
      </c>
      <c r="L265" s="315"/>
      <c r="M265" s="315"/>
      <c r="N265" s="315"/>
      <c r="O265" s="315"/>
      <c r="P265" s="315"/>
      <c r="Q265" s="315"/>
      <c r="R265" s="315"/>
    </row>
    <row r="266" spans="1:23">
      <c r="A266" s="57"/>
      <c r="B266" s="411" t="s">
        <v>46</v>
      </c>
      <c r="C266" s="349">
        <v>16</v>
      </c>
      <c r="D266" s="350">
        <v>0.2857142857142857</v>
      </c>
      <c r="E266" s="351">
        <v>142855.96917272726</v>
      </c>
      <c r="F266" s="352"/>
      <c r="G266" s="352">
        <v>563</v>
      </c>
      <c r="H266" s="353">
        <v>0.27679449360865288</v>
      </c>
      <c r="I266" s="354">
        <v>172308.11012433394</v>
      </c>
      <c r="J266" s="169">
        <v>-0.20616668048358605</v>
      </c>
      <c r="L266" s="315"/>
      <c r="M266" s="315"/>
      <c r="N266" s="315"/>
      <c r="O266" s="315"/>
      <c r="P266" s="315"/>
      <c r="Q266" s="315"/>
      <c r="R266" s="315"/>
    </row>
    <row r="267" spans="1:23">
      <c r="A267" s="57"/>
      <c r="B267" s="411" t="s">
        <v>47</v>
      </c>
      <c r="C267" s="349">
        <v>21</v>
      </c>
      <c r="D267" s="350">
        <v>0.375</v>
      </c>
      <c r="E267" s="351">
        <v>142967.28192857146</v>
      </c>
      <c r="F267" s="352"/>
      <c r="G267" s="352">
        <v>756</v>
      </c>
      <c r="H267" s="353">
        <v>0.37168141592920356</v>
      </c>
      <c r="I267" s="354">
        <v>158552.64682539683</v>
      </c>
      <c r="J267" s="169">
        <v>-0.10901350775215859</v>
      </c>
      <c r="L267" s="315"/>
      <c r="M267" s="315"/>
      <c r="N267" s="315"/>
      <c r="O267" s="315"/>
      <c r="P267" s="315"/>
      <c r="Q267" s="315"/>
      <c r="R267" s="315"/>
    </row>
    <row r="268" spans="1:23">
      <c r="A268" s="57"/>
      <c r="B268" s="411"/>
      <c r="C268" s="349"/>
      <c r="D268" s="350"/>
      <c r="E268" s="351"/>
      <c r="F268" s="352"/>
      <c r="G268" s="352"/>
      <c r="H268" s="353"/>
      <c r="I268" s="354"/>
      <c r="J268" s="413"/>
    </row>
    <row r="269" spans="1:23">
      <c r="A269" s="58"/>
      <c r="B269" s="414" t="s">
        <v>48</v>
      </c>
      <c r="C269" s="415">
        <v>56</v>
      </c>
      <c r="D269" s="416"/>
      <c r="E269" s="417">
        <v>149465.75499935067</v>
      </c>
      <c r="F269" s="418"/>
      <c r="G269" s="419">
        <v>2034</v>
      </c>
      <c r="H269" s="418"/>
      <c r="I269" s="420">
        <v>185324.05998033431</v>
      </c>
      <c r="J269" s="421">
        <v>-0.2399098374148608</v>
      </c>
    </row>
    <row r="270" spans="1:23">
      <c r="A270" s="53" t="s">
        <v>52</v>
      </c>
      <c r="B270" s="403" t="s">
        <v>45</v>
      </c>
      <c r="C270" s="321">
        <v>3</v>
      </c>
      <c r="D270" s="404">
        <v>0.27272727272727271</v>
      </c>
      <c r="E270" s="323">
        <v>166609.7616</v>
      </c>
      <c r="F270" s="3">
        <v>19</v>
      </c>
      <c r="G270" s="3">
        <v>258</v>
      </c>
      <c r="H270" s="5">
        <v>0.3282442748091603</v>
      </c>
      <c r="I270" s="7">
        <v>226977.29069767441</v>
      </c>
      <c r="J270" s="26">
        <v>-0.36232888468207503</v>
      </c>
      <c r="L270" s="294"/>
      <c r="M270" s="294"/>
      <c r="N270" s="294"/>
      <c r="O270" s="294"/>
      <c r="P270" s="294"/>
      <c r="Q270" s="294"/>
      <c r="R270" s="294"/>
      <c r="S270" s="294"/>
      <c r="T270" s="294"/>
      <c r="U270" s="294"/>
      <c r="V270" s="294"/>
      <c r="W270" s="294"/>
    </row>
    <row r="271" spans="1:23">
      <c r="A271" s="62">
        <v>1060</v>
      </c>
      <c r="B271" s="320" t="s">
        <v>46</v>
      </c>
      <c r="C271" s="321">
        <v>4</v>
      </c>
      <c r="D271" s="322">
        <v>0.36363636363636365</v>
      </c>
      <c r="E271" s="323">
        <v>151712.03389090911</v>
      </c>
      <c r="F271" s="4">
        <v>19</v>
      </c>
      <c r="G271" s="4">
        <v>218</v>
      </c>
      <c r="H271" s="6">
        <v>0.27735368956743001</v>
      </c>
      <c r="I271" s="8">
        <v>177068.52293577982</v>
      </c>
      <c r="J271" s="27">
        <v>-0.16713564767778205</v>
      </c>
      <c r="L271" s="294"/>
      <c r="M271" s="294"/>
      <c r="N271" s="294"/>
      <c r="O271" s="294"/>
      <c r="P271" s="294"/>
      <c r="Q271" s="294"/>
      <c r="R271" s="294"/>
      <c r="S271" s="294"/>
      <c r="T271" s="294"/>
      <c r="U271" s="294"/>
      <c r="V271" s="294"/>
      <c r="W271" s="294"/>
    </row>
    <row r="272" spans="1:23">
      <c r="A272" s="68" t="s">
        <v>117</v>
      </c>
      <c r="B272" s="320" t="s">
        <v>47</v>
      </c>
      <c r="C272" s="321">
        <v>4</v>
      </c>
      <c r="D272" s="322">
        <v>0.36363636363636365</v>
      </c>
      <c r="E272" s="323">
        <v>174885.57787499999</v>
      </c>
      <c r="F272" s="4">
        <v>19</v>
      </c>
      <c r="G272" s="4">
        <v>310</v>
      </c>
      <c r="H272" s="6">
        <v>0.3944020356234097</v>
      </c>
      <c r="I272" s="8">
        <v>164486.66129032258</v>
      </c>
      <c r="J272" s="337">
        <v>5.9461258675715792E-2</v>
      </c>
      <c r="L272" s="294"/>
      <c r="M272" s="294"/>
      <c r="N272" s="294"/>
      <c r="O272" s="294"/>
      <c r="P272" s="294"/>
      <c r="Q272" s="294"/>
      <c r="R272" s="294"/>
      <c r="S272" s="294"/>
      <c r="T272" s="294"/>
      <c r="U272" s="294"/>
      <c r="V272" s="294"/>
      <c r="W272" s="294"/>
    </row>
    <row r="273" spans="1:23">
      <c r="A273" s="68" t="s">
        <v>118</v>
      </c>
      <c r="B273" s="320"/>
      <c r="C273" s="321"/>
      <c r="D273" s="322"/>
      <c r="E273" s="323"/>
      <c r="F273" s="4"/>
      <c r="G273" s="4"/>
      <c r="H273" s="6"/>
      <c r="I273" s="8"/>
      <c r="J273" s="406"/>
    </row>
    <row r="274" spans="1:23">
      <c r="A274" s="55"/>
      <c r="B274" s="335" t="s">
        <v>48</v>
      </c>
      <c r="C274" s="401">
        <v>11</v>
      </c>
      <c r="D274" s="401"/>
      <c r="E274" s="402">
        <v>164201.79380578513</v>
      </c>
      <c r="F274" s="9"/>
      <c r="G274" s="9">
        <v>786</v>
      </c>
      <c r="H274" s="9"/>
      <c r="I274" s="10">
        <v>188488.47837150126</v>
      </c>
      <c r="J274" s="28">
        <v>-0.14790754718819929</v>
      </c>
    </row>
    <row r="275" spans="1:23">
      <c r="A275" s="53" t="s">
        <v>119</v>
      </c>
      <c r="B275" s="403" t="s">
        <v>45</v>
      </c>
      <c r="C275" s="321">
        <v>6</v>
      </c>
      <c r="D275" s="404">
        <v>0.6</v>
      </c>
      <c r="E275" s="323">
        <v>182475.47790000003</v>
      </c>
      <c r="F275" s="3">
        <v>17</v>
      </c>
      <c r="G275" s="3">
        <v>112</v>
      </c>
      <c r="H275" s="5">
        <v>0.39160839160839161</v>
      </c>
      <c r="I275" s="7">
        <v>241044.48214285713</v>
      </c>
      <c r="J275" s="26">
        <v>-0.32096917852684848</v>
      </c>
      <c r="L275" s="295"/>
      <c r="M275" s="295"/>
      <c r="N275" s="295"/>
      <c r="O275" s="295"/>
      <c r="P275" s="295"/>
      <c r="Q275" s="295"/>
      <c r="R275" s="295"/>
      <c r="S275" s="295"/>
      <c r="T275" s="295"/>
      <c r="U275" s="295"/>
      <c r="V275" s="295"/>
      <c r="W275" s="295"/>
    </row>
    <row r="276" spans="1:23">
      <c r="A276" s="62">
        <v>1460</v>
      </c>
      <c r="B276" s="320" t="s">
        <v>46</v>
      </c>
      <c r="C276" s="321">
        <v>2</v>
      </c>
      <c r="D276" s="322">
        <v>0.2</v>
      </c>
      <c r="E276" s="323">
        <v>162613.46430000002</v>
      </c>
      <c r="F276" s="4">
        <v>17</v>
      </c>
      <c r="G276" s="4">
        <v>73</v>
      </c>
      <c r="H276" s="6">
        <v>0.25524475524475526</v>
      </c>
      <c r="I276" s="8">
        <v>192401.79452054793</v>
      </c>
      <c r="J276" s="27">
        <v>-0.18318489399864479</v>
      </c>
      <c r="L276" s="295"/>
      <c r="M276" s="295"/>
      <c r="N276" s="295"/>
      <c r="O276" s="295"/>
      <c r="P276" s="295"/>
      <c r="Q276" s="295"/>
      <c r="R276" s="295"/>
      <c r="S276" s="295"/>
      <c r="T276" s="295"/>
      <c r="U276" s="295"/>
      <c r="V276" s="295"/>
      <c r="W276" s="295"/>
    </row>
    <row r="277" spans="1:23">
      <c r="A277" s="68" t="s">
        <v>120</v>
      </c>
      <c r="B277" s="320" t="s">
        <v>47</v>
      </c>
      <c r="C277" s="321">
        <v>2</v>
      </c>
      <c r="D277" s="322">
        <v>0.2</v>
      </c>
      <c r="E277" s="323">
        <v>183086.41680000001</v>
      </c>
      <c r="F277" s="4">
        <v>17</v>
      </c>
      <c r="G277" s="4">
        <v>101</v>
      </c>
      <c r="H277" s="6">
        <v>0.35314685314685312</v>
      </c>
      <c r="I277" s="8">
        <v>188715.40594059406</v>
      </c>
      <c r="J277" s="27">
        <v>-3.0744985012968247E-2</v>
      </c>
      <c r="L277" s="295"/>
      <c r="M277" s="295"/>
      <c r="N277" s="295"/>
      <c r="O277" s="295"/>
      <c r="P277" s="295"/>
      <c r="Q277" s="295"/>
      <c r="R277" s="295"/>
      <c r="S277" s="295"/>
      <c r="T277" s="295"/>
      <c r="U277" s="295"/>
      <c r="V277" s="295"/>
      <c r="W277" s="295"/>
    </row>
    <row r="278" spans="1:23">
      <c r="A278" s="69" t="s">
        <v>76</v>
      </c>
      <c r="B278" s="320"/>
      <c r="C278" s="321"/>
      <c r="D278" s="322"/>
      <c r="E278" s="323"/>
      <c r="F278" s="4"/>
      <c r="G278" s="4"/>
      <c r="H278" s="6"/>
      <c r="I278" s="8"/>
      <c r="J278" s="406"/>
    </row>
    <row r="279" spans="1:23">
      <c r="A279" s="55"/>
      <c r="B279" s="335" t="s">
        <v>48</v>
      </c>
      <c r="C279" s="401">
        <v>10</v>
      </c>
      <c r="D279" s="401"/>
      <c r="E279" s="402">
        <v>178625.26296000002</v>
      </c>
      <c r="F279" s="9"/>
      <c r="G279" s="9">
        <v>286</v>
      </c>
      <c r="H279" s="9"/>
      <c r="I279" s="10">
        <v>210148.84265734267</v>
      </c>
      <c r="J279" s="28">
        <v>-0.17647884277377829</v>
      </c>
    </row>
    <row r="280" spans="1:23">
      <c r="A280" s="53" t="s">
        <v>25</v>
      </c>
      <c r="B280" s="403" t="s">
        <v>45</v>
      </c>
      <c r="C280" s="321">
        <v>4</v>
      </c>
      <c r="D280" s="404">
        <v>0.5</v>
      </c>
      <c r="E280" s="323">
        <v>133424.17897500002</v>
      </c>
      <c r="F280" s="3">
        <v>3</v>
      </c>
      <c r="G280" s="3">
        <v>12</v>
      </c>
      <c r="H280" s="5">
        <v>0.35294117647058826</v>
      </c>
      <c r="I280" s="7">
        <v>161735</v>
      </c>
      <c r="J280" s="26">
        <v>-0.21218658598832107</v>
      </c>
      <c r="L280" s="296"/>
      <c r="M280" s="296"/>
      <c r="N280" s="296"/>
      <c r="O280" s="296"/>
      <c r="P280" s="296"/>
      <c r="Q280" s="296"/>
      <c r="R280" s="296"/>
      <c r="S280" s="296"/>
      <c r="T280" s="296"/>
      <c r="U280" s="296"/>
      <c r="V280" s="296"/>
      <c r="W280" s="296"/>
    </row>
    <row r="281" spans="1:23">
      <c r="A281" s="62">
        <v>2220</v>
      </c>
      <c r="B281" s="320" t="s">
        <v>46</v>
      </c>
      <c r="C281" s="321">
        <v>1</v>
      </c>
      <c r="D281" s="322">
        <v>0.125</v>
      </c>
      <c r="E281" s="323">
        <v>99847.468799999988</v>
      </c>
      <c r="F281" s="4">
        <v>4</v>
      </c>
      <c r="G281" s="4">
        <v>12</v>
      </c>
      <c r="H281" s="6">
        <v>0.35294117647058826</v>
      </c>
      <c r="I281" s="8">
        <v>119723</v>
      </c>
      <c r="J281" s="27">
        <v>-0.19905893898834634</v>
      </c>
      <c r="L281" s="296"/>
      <c r="M281" s="296"/>
      <c r="N281" s="296"/>
      <c r="O281" s="296"/>
      <c r="P281" s="296"/>
      <c r="Q281" s="296"/>
      <c r="R281" s="296"/>
      <c r="S281" s="296"/>
      <c r="T281" s="296"/>
      <c r="U281" s="296"/>
      <c r="V281" s="296"/>
      <c r="W281" s="296"/>
    </row>
    <row r="282" spans="1:23">
      <c r="A282" s="68" t="s">
        <v>121</v>
      </c>
      <c r="B282" s="320" t="s">
        <v>47</v>
      </c>
      <c r="C282" s="321">
        <v>3</v>
      </c>
      <c r="D282" s="322">
        <v>0.375</v>
      </c>
      <c r="E282" s="323">
        <v>103373.2071</v>
      </c>
      <c r="F282" s="4">
        <v>4</v>
      </c>
      <c r="G282" s="4">
        <v>10</v>
      </c>
      <c r="H282" s="6">
        <v>0.29411764705882354</v>
      </c>
      <c r="I282" s="8">
        <v>87135</v>
      </c>
      <c r="J282" s="337">
        <v>0.15708332512400111</v>
      </c>
      <c r="L282" s="296"/>
      <c r="M282" s="296"/>
      <c r="N282" s="296"/>
      <c r="O282" s="296"/>
      <c r="P282" s="296"/>
      <c r="Q282" s="296"/>
      <c r="R282" s="296"/>
      <c r="S282" s="296"/>
      <c r="T282" s="296"/>
      <c r="U282" s="296"/>
      <c r="V282" s="296"/>
      <c r="W282" s="296"/>
    </row>
    <row r="283" spans="1:23">
      <c r="A283" s="69" t="s">
        <v>77</v>
      </c>
      <c r="B283" s="320"/>
      <c r="C283" s="321"/>
      <c r="D283" s="322"/>
      <c r="E283" s="323"/>
      <c r="F283" s="4"/>
      <c r="G283" s="4"/>
      <c r="H283" s="6"/>
      <c r="I283" s="8"/>
      <c r="J283" s="406"/>
    </row>
    <row r="284" spans="1:23">
      <c r="A284" s="55"/>
      <c r="B284" s="335" t="s">
        <v>48</v>
      </c>
      <c r="C284" s="401">
        <v>8</v>
      </c>
      <c r="D284" s="401"/>
      <c r="E284" s="402">
        <v>117957.97575000001</v>
      </c>
      <c r="F284" s="9"/>
      <c r="G284" s="9">
        <v>34</v>
      </c>
      <c r="H284" s="9"/>
      <c r="I284" s="10">
        <v>124966.05882352941</v>
      </c>
      <c r="J284" s="28">
        <v>-5.9411693265933312E-2</v>
      </c>
    </row>
    <row r="285" spans="1:23">
      <c r="A285" s="53" t="s">
        <v>24</v>
      </c>
      <c r="B285" s="403" t="s">
        <v>45</v>
      </c>
      <c r="C285" s="321">
        <v>0</v>
      </c>
      <c r="D285" s="404">
        <v>0</v>
      </c>
      <c r="E285" s="323">
        <v>0</v>
      </c>
      <c r="F285" s="3">
        <v>19</v>
      </c>
      <c r="G285" s="3">
        <v>219</v>
      </c>
      <c r="H285" s="5">
        <v>0.35494327390599678</v>
      </c>
      <c r="I285" s="7">
        <v>217203.86301369863</v>
      </c>
      <c r="J285" s="336"/>
      <c r="L285" s="297"/>
      <c r="M285" s="297"/>
      <c r="N285" s="297"/>
      <c r="O285" s="297"/>
      <c r="P285" s="297"/>
      <c r="Q285" s="297"/>
      <c r="R285" s="297"/>
      <c r="S285" s="297"/>
      <c r="T285" s="297"/>
      <c r="U285" s="297"/>
      <c r="V285" s="297"/>
      <c r="W285" s="297"/>
    </row>
    <row r="286" spans="1:23">
      <c r="A286" s="62">
        <v>2500</v>
      </c>
      <c r="B286" s="320" t="s">
        <v>46</v>
      </c>
      <c r="C286" s="321">
        <v>2</v>
      </c>
      <c r="D286" s="322">
        <v>1</v>
      </c>
      <c r="E286" s="323">
        <v>123645.45239999999</v>
      </c>
      <c r="F286" s="4">
        <v>19</v>
      </c>
      <c r="G286" s="4">
        <v>170</v>
      </c>
      <c r="H286" s="6">
        <v>0.27552674230145868</v>
      </c>
      <c r="I286" s="8">
        <v>167831.6588235294</v>
      </c>
      <c r="J286" s="27">
        <v>-0.35736216387954606</v>
      </c>
      <c r="L286" s="297"/>
      <c r="M286" s="297"/>
      <c r="N286" s="297"/>
      <c r="O286" s="297"/>
      <c r="P286" s="297"/>
      <c r="Q286" s="297"/>
      <c r="R286" s="297"/>
      <c r="S286" s="297"/>
      <c r="T286" s="297"/>
      <c r="U286" s="297"/>
      <c r="V286" s="297"/>
      <c r="W286" s="297"/>
    </row>
    <row r="287" spans="1:23">
      <c r="A287" s="68" t="s">
        <v>78</v>
      </c>
      <c r="B287" s="320" t="s">
        <v>47</v>
      </c>
      <c r="C287" s="321">
        <v>0</v>
      </c>
      <c r="D287" s="322">
        <v>0</v>
      </c>
      <c r="E287" s="323">
        <v>0</v>
      </c>
      <c r="F287" s="4">
        <v>19</v>
      </c>
      <c r="G287" s="4">
        <v>228</v>
      </c>
      <c r="H287" s="6">
        <v>0.36952998379254459</v>
      </c>
      <c r="I287" s="8">
        <v>146516.40350877194</v>
      </c>
      <c r="J287" s="337"/>
      <c r="L287" s="297"/>
      <c r="M287" s="297"/>
      <c r="N287" s="297"/>
      <c r="O287" s="297"/>
      <c r="P287" s="297"/>
      <c r="Q287" s="297"/>
      <c r="R287" s="297"/>
      <c r="S287" s="297"/>
      <c r="T287" s="297"/>
      <c r="U287" s="297"/>
      <c r="V287" s="297"/>
      <c r="W287" s="297"/>
    </row>
    <row r="288" spans="1:23">
      <c r="A288" s="68" t="s">
        <v>122</v>
      </c>
      <c r="B288" s="320"/>
      <c r="C288" s="321"/>
      <c r="D288" s="322"/>
      <c r="E288" s="323"/>
      <c r="F288" s="4"/>
      <c r="G288" s="4"/>
      <c r="H288" s="6"/>
      <c r="I288" s="8"/>
      <c r="J288" s="406"/>
    </row>
    <row r="289" spans="1:23">
      <c r="A289" s="55"/>
      <c r="B289" s="335" t="s">
        <v>48</v>
      </c>
      <c r="C289" s="401">
        <v>2</v>
      </c>
      <c r="D289" s="401"/>
      <c r="E289" s="402">
        <v>123645.45239999999</v>
      </c>
      <c r="F289" s="9"/>
      <c r="G289" s="9">
        <v>617</v>
      </c>
      <c r="H289" s="9"/>
      <c r="I289" s="10">
        <v>177479.36466774717</v>
      </c>
      <c r="J289" s="28">
        <v>-0.43538934285744241</v>
      </c>
    </row>
    <row r="290" spans="1:23">
      <c r="A290" s="53" t="s">
        <v>123</v>
      </c>
      <c r="B290" s="403" t="s">
        <v>45</v>
      </c>
      <c r="C290" s="321">
        <v>2</v>
      </c>
      <c r="D290" s="404">
        <v>0.13333333333333333</v>
      </c>
      <c r="E290" s="323">
        <v>177043.43024999998</v>
      </c>
      <c r="F290" s="3">
        <v>5</v>
      </c>
      <c r="G290" s="3">
        <v>26</v>
      </c>
      <c r="H290" s="5">
        <v>0.29213483146067415</v>
      </c>
      <c r="I290" s="7">
        <v>199430.65384615384</v>
      </c>
      <c r="J290" s="26">
        <v>-0.1264504622653394</v>
      </c>
      <c r="L290" s="298"/>
      <c r="M290" s="298"/>
      <c r="N290" s="298"/>
      <c r="O290" s="298"/>
      <c r="P290" s="298"/>
      <c r="Q290" s="298"/>
      <c r="R290" s="298"/>
      <c r="S290" s="298"/>
      <c r="T290" s="298"/>
      <c r="U290" s="298"/>
      <c r="V290" s="298"/>
      <c r="W290" s="298"/>
    </row>
    <row r="291" spans="1:23">
      <c r="A291" s="62">
        <v>8595</v>
      </c>
      <c r="B291" s="320" t="s">
        <v>46</v>
      </c>
      <c r="C291" s="321">
        <v>4</v>
      </c>
      <c r="D291" s="322">
        <v>0.26666666666666666</v>
      </c>
      <c r="E291" s="323">
        <v>139787.6562</v>
      </c>
      <c r="F291" s="4">
        <v>4</v>
      </c>
      <c r="G291" s="4">
        <v>30</v>
      </c>
      <c r="H291" s="6">
        <v>0.33707865168539325</v>
      </c>
      <c r="I291" s="8">
        <v>158189.96666666667</v>
      </c>
      <c r="J291" s="27">
        <v>-0.13164474580171606</v>
      </c>
      <c r="L291" s="298"/>
      <c r="M291" s="298"/>
      <c r="N291" s="298"/>
      <c r="O291" s="298"/>
      <c r="P291" s="298"/>
      <c r="Q291" s="298"/>
      <c r="R291" s="298"/>
      <c r="S291" s="298"/>
      <c r="T291" s="298"/>
      <c r="U291" s="298"/>
      <c r="V291" s="298"/>
      <c r="W291" s="298"/>
    </row>
    <row r="292" spans="1:23">
      <c r="A292" s="68" t="s">
        <v>124</v>
      </c>
      <c r="B292" s="320" t="s">
        <v>47</v>
      </c>
      <c r="C292" s="321">
        <v>9</v>
      </c>
      <c r="D292" s="322">
        <v>0.6</v>
      </c>
      <c r="E292" s="323">
        <v>138926.40900000001</v>
      </c>
      <c r="F292" s="4">
        <v>4</v>
      </c>
      <c r="G292" s="4">
        <v>33</v>
      </c>
      <c r="H292" s="6">
        <v>0.3707865168539326</v>
      </c>
      <c r="I292" s="8">
        <v>140266.84848484848</v>
      </c>
      <c r="J292" s="27">
        <v>-9.6485577831963258E-3</v>
      </c>
      <c r="L292" s="298"/>
      <c r="M292" s="298"/>
      <c r="N292" s="298"/>
      <c r="O292" s="298"/>
      <c r="P292" s="298"/>
      <c r="Q292" s="298"/>
      <c r="R292" s="298"/>
      <c r="S292" s="298"/>
      <c r="T292" s="298"/>
      <c r="U292" s="298"/>
      <c r="V292" s="298"/>
      <c r="W292" s="298"/>
    </row>
    <row r="293" spans="1:23">
      <c r="A293" s="68" t="s">
        <v>125</v>
      </c>
      <c r="B293" s="320"/>
      <c r="C293" s="321"/>
      <c r="D293" s="322"/>
      <c r="E293" s="323"/>
      <c r="F293" s="4"/>
      <c r="G293" s="4"/>
      <c r="H293" s="6"/>
      <c r="I293" s="8"/>
      <c r="J293" s="406"/>
    </row>
    <row r="294" spans="1:23">
      <c r="A294" s="55"/>
      <c r="B294" s="335" t="s">
        <v>48</v>
      </c>
      <c r="C294" s="401">
        <v>15</v>
      </c>
      <c r="D294" s="401"/>
      <c r="E294" s="402">
        <v>144238.34442000001</v>
      </c>
      <c r="F294" s="9"/>
      <c r="G294" s="9">
        <v>89</v>
      </c>
      <c r="H294" s="9"/>
      <c r="I294" s="10">
        <v>163592.1573033708</v>
      </c>
      <c r="J294" s="28">
        <v>-0.1341793887138322</v>
      </c>
    </row>
    <row r="295" spans="1:23">
      <c r="A295" s="53" t="s">
        <v>126</v>
      </c>
      <c r="B295" s="403" t="s">
        <v>45</v>
      </c>
      <c r="C295" s="321">
        <v>4</v>
      </c>
      <c r="D295" s="404">
        <v>0.44444444444444442</v>
      </c>
      <c r="E295" s="323">
        <v>149902.03102499997</v>
      </c>
      <c r="F295" s="3">
        <v>16</v>
      </c>
      <c r="G295" s="3">
        <v>87</v>
      </c>
      <c r="H295" s="5">
        <v>0.39366515837104071</v>
      </c>
      <c r="I295" s="7">
        <v>224409</v>
      </c>
      <c r="J295" s="26">
        <v>-0.49703775502931041</v>
      </c>
      <c r="L295" s="299"/>
      <c r="M295" s="299"/>
      <c r="N295" s="299"/>
      <c r="O295" s="299"/>
      <c r="P295" s="299"/>
      <c r="Q295" s="299"/>
      <c r="R295" s="299"/>
      <c r="S295" s="299"/>
      <c r="T295" s="299"/>
      <c r="U295" s="299"/>
      <c r="V295" s="299"/>
      <c r="W295" s="299"/>
    </row>
    <row r="296" spans="1:23">
      <c r="A296" s="62">
        <v>7190</v>
      </c>
      <c r="B296" s="320" t="s">
        <v>46</v>
      </c>
      <c r="C296" s="321">
        <v>3</v>
      </c>
      <c r="D296" s="322">
        <v>0.33333333333333331</v>
      </c>
      <c r="E296" s="323">
        <v>149110.48139999999</v>
      </c>
      <c r="F296" s="4">
        <v>16</v>
      </c>
      <c r="G296" s="4">
        <v>60</v>
      </c>
      <c r="H296" s="6">
        <v>0.27149321266968324</v>
      </c>
      <c r="I296" s="8">
        <v>160824</v>
      </c>
      <c r="J296" s="27">
        <v>-7.8555970646876416E-2</v>
      </c>
      <c r="L296" s="299"/>
      <c r="M296" s="299"/>
      <c r="N296" s="299"/>
      <c r="O296" s="299"/>
      <c r="P296" s="299"/>
      <c r="Q296" s="299"/>
      <c r="R296" s="299"/>
      <c r="S296" s="299"/>
      <c r="T296" s="299"/>
      <c r="U296" s="299"/>
      <c r="V296" s="299"/>
      <c r="W296" s="299"/>
    </row>
    <row r="297" spans="1:23">
      <c r="A297" s="68" t="s">
        <v>127</v>
      </c>
      <c r="B297" s="320" t="s">
        <v>47</v>
      </c>
      <c r="C297" s="321">
        <v>2</v>
      </c>
      <c r="D297" s="322">
        <v>0.22222222222222221</v>
      </c>
      <c r="E297" s="323">
        <v>141145.65674999999</v>
      </c>
      <c r="F297" s="4">
        <v>16</v>
      </c>
      <c r="G297" s="4">
        <v>74</v>
      </c>
      <c r="H297" s="6">
        <v>0.33484162895927599</v>
      </c>
      <c r="I297" s="8">
        <v>147416</v>
      </c>
      <c r="J297" s="27">
        <v>-4.4424627681644943E-2</v>
      </c>
      <c r="L297" s="299"/>
      <c r="M297" s="299"/>
      <c r="N297" s="299"/>
      <c r="O297" s="299"/>
      <c r="P297" s="299"/>
      <c r="Q297" s="299"/>
      <c r="R297" s="299"/>
      <c r="S297" s="299"/>
      <c r="T297" s="299"/>
      <c r="U297" s="299"/>
      <c r="V297" s="299"/>
      <c r="W297" s="299"/>
    </row>
    <row r="298" spans="1:23">
      <c r="A298" s="68"/>
      <c r="B298" s="320"/>
      <c r="C298" s="321"/>
      <c r="D298" s="322"/>
      <c r="E298" s="323"/>
      <c r="F298" s="4"/>
      <c r="G298" s="4"/>
      <c r="H298" s="6"/>
      <c r="I298" s="8"/>
      <c r="J298" s="406"/>
    </row>
    <row r="299" spans="1:23">
      <c r="A299" s="55"/>
      <c r="B299" s="335" t="s">
        <v>48</v>
      </c>
      <c r="C299" s="401">
        <v>9</v>
      </c>
      <c r="D299" s="401"/>
      <c r="E299" s="402">
        <v>147692.32019999999</v>
      </c>
      <c r="F299" s="9"/>
      <c r="G299" s="9">
        <v>221</v>
      </c>
      <c r="H299" s="9"/>
      <c r="I299" s="10">
        <v>181365.64253393665</v>
      </c>
      <c r="J299" s="28">
        <v>-0.22799643399424821</v>
      </c>
    </row>
    <row r="300" spans="1:23">
      <c r="A300" s="56" t="s">
        <v>79</v>
      </c>
      <c r="B300" s="409" t="s">
        <v>45</v>
      </c>
      <c r="C300" s="342">
        <v>14</v>
      </c>
      <c r="D300" s="343">
        <v>0.25</v>
      </c>
      <c r="E300" s="344">
        <v>101639.90287987012</v>
      </c>
      <c r="F300" s="345"/>
      <c r="G300" s="345">
        <v>220</v>
      </c>
      <c r="H300" s="346">
        <v>0.33333333333333331</v>
      </c>
      <c r="I300" s="347">
        <v>130055.75909090909</v>
      </c>
      <c r="J300" s="171">
        <v>-0.27957382293668803</v>
      </c>
      <c r="L300" s="316"/>
      <c r="M300" s="316"/>
      <c r="N300" s="316"/>
      <c r="O300" s="316"/>
      <c r="P300" s="316"/>
      <c r="Q300" s="316"/>
      <c r="R300" s="316"/>
    </row>
    <row r="301" spans="1:23">
      <c r="A301" s="57"/>
      <c r="B301" s="411" t="s">
        <v>46</v>
      </c>
      <c r="C301" s="349">
        <v>18</v>
      </c>
      <c r="D301" s="350">
        <v>0.32142857142857145</v>
      </c>
      <c r="E301" s="351">
        <v>75981.734400000016</v>
      </c>
      <c r="F301" s="352"/>
      <c r="G301" s="352">
        <v>228</v>
      </c>
      <c r="H301" s="353">
        <v>0.34545454545454546</v>
      </c>
      <c r="I301" s="354">
        <v>87671.171052631573</v>
      </c>
      <c r="J301" s="169">
        <v>-0.15384535171431352</v>
      </c>
      <c r="L301" s="316"/>
      <c r="M301" s="316"/>
      <c r="N301" s="316"/>
      <c r="O301" s="316"/>
      <c r="P301" s="316"/>
      <c r="Q301" s="316"/>
      <c r="R301" s="316"/>
    </row>
    <row r="302" spans="1:23">
      <c r="A302" s="57"/>
      <c r="B302" s="411" t="s">
        <v>47</v>
      </c>
      <c r="C302" s="349">
        <v>24</v>
      </c>
      <c r="D302" s="350">
        <v>0.42857142857142855</v>
      </c>
      <c r="E302" s="351">
        <v>67123.472587500015</v>
      </c>
      <c r="F302" s="352"/>
      <c r="G302" s="352">
        <v>212</v>
      </c>
      <c r="H302" s="353">
        <v>0.32121212121212123</v>
      </c>
      <c r="I302" s="354">
        <v>70169.330188679247</v>
      </c>
      <c r="J302" s="169">
        <v>-4.5376937213859866E-2</v>
      </c>
      <c r="L302" s="316"/>
      <c r="M302" s="316"/>
      <c r="N302" s="316"/>
      <c r="O302" s="316"/>
      <c r="P302" s="316"/>
      <c r="Q302" s="316"/>
      <c r="R302" s="316"/>
    </row>
    <row r="303" spans="1:23">
      <c r="A303" s="57"/>
      <c r="B303" s="411"/>
      <c r="C303" s="349"/>
      <c r="D303" s="350"/>
      <c r="E303" s="351"/>
      <c r="F303" s="352"/>
      <c r="G303" s="352"/>
      <c r="H303" s="353"/>
      <c r="I303" s="354"/>
      <c r="J303" s="413"/>
    </row>
    <row r="304" spans="1:23">
      <c r="A304" s="58"/>
      <c r="B304" s="414" t="s">
        <v>48</v>
      </c>
      <c r="C304" s="415">
        <v>56</v>
      </c>
      <c r="D304" s="416"/>
      <c r="E304" s="417">
        <v>78599.878600324664</v>
      </c>
      <c r="F304" s="418"/>
      <c r="G304" s="419">
        <v>660</v>
      </c>
      <c r="H304" s="418"/>
      <c r="I304" s="420">
        <v>96177.563636363629</v>
      </c>
      <c r="J304" s="421">
        <v>-0.22363501507960801</v>
      </c>
    </row>
    <row r="305" spans="1:23">
      <c r="A305" s="53" t="s">
        <v>128</v>
      </c>
      <c r="B305" s="403" t="s">
        <v>45</v>
      </c>
      <c r="C305" s="321">
        <v>3</v>
      </c>
      <c r="D305" s="404">
        <v>0.13636363636363635</v>
      </c>
      <c r="E305" s="323">
        <v>108106.20482727273</v>
      </c>
      <c r="F305" s="3">
        <v>11</v>
      </c>
      <c r="G305" s="3">
        <v>83</v>
      </c>
      <c r="H305" s="5">
        <v>0.30740740740740741</v>
      </c>
      <c r="I305" s="7">
        <v>141595.4578313253</v>
      </c>
      <c r="J305" s="26">
        <v>-0.30978104409048685</v>
      </c>
      <c r="L305" s="300"/>
      <c r="M305" s="300"/>
      <c r="N305" s="300"/>
      <c r="O305" s="300"/>
      <c r="P305" s="300"/>
      <c r="Q305" s="300"/>
      <c r="R305" s="300"/>
      <c r="S305" s="300"/>
      <c r="T305" s="300"/>
      <c r="U305" s="300"/>
      <c r="V305" s="300"/>
      <c r="W305" s="300"/>
    </row>
    <row r="306" spans="1:23">
      <c r="A306" s="62">
        <v>3520</v>
      </c>
      <c r="B306" s="320" t="s">
        <v>46</v>
      </c>
      <c r="C306" s="321">
        <v>7</v>
      </c>
      <c r="D306" s="322">
        <v>0.31818181818181818</v>
      </c>
      <c r="E306" s="323">
        <v>79004.54031428571</v>
      </c>
      <c r="F306" s="4">
        <v>12</v>
      </c>
      <c r="G306" s="4">
        <v>99</v>
      </c>
      <c r="H306" s="6">
        <v>0.36666666666666664</v>
      </c>
      <c r="I306" s="8">
        <v>89432.474747474742</v>
      </c>
      <c r="J306" s="27">
        <v>-0.13199158417612408</v>
      </c>
      <c r="L306" s="300"/>
      <c r="M306" s="300"/>
      <c r="N306" s="300"/>
      <c r="O306" s="300"/>
      <c r="P306" s="300"/>
      <c r="Q306" s="300"/>
      <c r="R306" s="300"/>
      <c r="S306" s="300"/>
      <c r="T306" s="300"/>
      <c r="U306" s="300"/>
      <c r="V306" s="300"/>
      <c r="W306" s="300"/>
    </row>
    <row r="307" spans="1:23">
      <c r="A307" s="68" t="s">
        <v>80</v>
      </c>
      <c r="B307" s="320" t="s">
        <v>47</v>
      </c>
      <c r="C307" s="321">
        <v>12</v>
      </c>
      <c r="D307" s="322">
        <v>0.54545454545454541</v>
      </c>
      <c r="E307" s="323">
        <v>68336.976224999991</v>
      </c>
      <c r="F307" s="4">
        <v>12</v>
      </c>
      <c r="G307" s="4">
        <v>88</v>
      </c>
      <c r="H307" s="6">
        <v>0.32592592592592595</v>
      </c>
      <c r="I307" s="8">
        <v>71584.909090909088</v>
      </c>
      <c r="J307" s="27">
        <v>-4.7528191110113714E-2</v>
      </c>
      <c r="L307" s="300"/>
      <c r="M307" s="300"/>
      <c r="N307" s="300"/>
      <c r="O307" s="300"/>
      <c r="P307" s="300"/>
      <c r="Q307" s="300"/>
      <c r="R307" s="300"/>
      <c r="S307" s="300"/>
      <c r="T307" s="300"/>
      <c r="U307" s="300"/>
      <c r="V307" s="300"/>
      <c r="W307" s="300"/>
    </row>
    <row r="308" spans="1:23">
      <c r="A308" s="69" t="s">
        <v>129</v>
      </c>
      <c r="B308" s="320"/>
      <c r="C308" s="321"/>
      <c r="D308" s="322"/>
      <c r="E308" s="323"/>
      <c r="F308" s="4"/>
      <c r="G308" s="4"/>
      <c r="H308" s="6"/>
      <c r="I308" s="8"/>
      <c r="J308" s="406"/>
    </row>
    <row r="309" spans="1:23">
      <c r="A309" s="55"/>
      <c r="B309" s="335" t="s">
        <v>48</v>
      </c>
      <c r="C309" s="401">
        <v>22</v>
      </c>
      <c r="D309" s="401"/>
      <c r="E309" s="402">
        <v>77154.277790082633</v>
      </c>
      <c r="F309" s="9"/>
      <c r="G309" s="9">
        <v>270</v>
      </c>
      <c r="H309" s="9"/>
      <c r="I309" s="10">
        <v>99650.777777777781</v>
      </c>
      <c r="J309" s="28">
        <v>-0.29157812932812954</v>
      </c>
    </row>
    <row r="310" spans="1:23">
      <c r="A310" s="53" t="s">
        <v>81</v>
      </c>
      <c r="B310" s="403" t="s">
        <v>45</v>
      </c>
      <c r="C310" s="321">
        <v>11</v>
      </c>
      <c r="D310" s="404">
        <v>0.3235294117647059</v>
      </c>
      <c r="E310" s="323">
        <v>99876.365985123964</v>
      </c>
      <c r="F310" s="3">
        <v>8</v>
      </c>
      <c r="G310" s="3">
        <v>137</v>
      </c>
      <c r="H310" s="5">
        <v>0.35128205128205126</v>
      </c>
      <c r="I310" s="7">
        <v>123064.55474452555</v>
      </c>
      <c r="J310" s="26">
        <v>-0.23216892736020592</v>
      </c>
      <c r="L310" s="301"/>
      <c r="M310" s="301"/>
      <c r="N310" s="301"/>
      <c r="O310" s="301"/>
      <c r="P310" s="301"/>
      <c r="Q310" s="301"/>
      <c r="R310" s="301"/>
      <c r="S310" s="301"/>
      <c r="T310" s="301"/>
      <c r="U310" s="301"/>
      <c r="V310" s="301"/>
      <c r="W310" s="301"/>
    </row>
    <row r="311" spans="1:23">
      <c r="A311" s="62">
        <v>1750</v>
      </c>
      <c r="B311" s="320" t="s">
        <v>46</v>
      </c>
      <c r="C311" s="321">
        <v>11</v>
      </c>
      <c r="D311" s="322">
        <v>0.3235294117647059</v>
      </c>
      <c r="E311" s="323">
        <v>74058.130636363639</v>
      </c>
      <c r="F311" s="4">
        <v>7</v>
      </c>
      <c r="G311" s="4">
        <v>129</v>
      </c>
      <c r="H311" s="6">
        <v>0.33076923076923076</v>
      </c>
      <c r="I311" s="8">
        <v>86319.472868217053</v>
      </c>
      <c r="J311" s="27">
        <v>-0.16556375547822583</v>
      </c>
      <c r="L311" s="301"/>
      <c r="M311" s="301"/>
      <c r="N311" s="301"/>
      <c r="O311" s="301"/>
      <c r="P311" s="301"/>
      <c r="Q311" s="301"/>
      <c r="R311" s="301"/>
      <c r="S311" s="301"/>
      <c r="T311" s="301"/>
      <c r="U311" s="301"/>
      <c r="V311" s="301"/>
      <c r="W311" s="301"/>
    </row>
    <row r="312" spans="1:23">
      <c r="A312" s="68" t="s">
        <v>82</v>
      </c>
      <c r="B312" s="320" t="s">
        <v>47</v>
      </c>
      <c r="C312" s="321">
        <v>12</v>
      </c>
      <c r="D312" s="322">
        <v>0.35294117647058826</v>
      </c>
      <c r="E312" s="323">
        <v>65909.968949999995</v>
      </c>
      <c r="F312" s="4">
        <v>7</v>
      </c>
      <c r="G312" s="4">
        <v>124</v>
      </c>
      <c r="H312" s="6">
        <v>0.31794871794871793</v>
      </c>
      <c r="I312" s="8">
        <v>69164.725806451606</v>
      </c>
      <c r="J312" s="27">
        <v>-4.9381859956886105E-2</v>
      </c>
      <c r="L312" s="301"/>
      <c r="M312" s="301"/>
      <c r="N312" s="301"/>
      <c r="O312" s="301"/>
      <c r="P312" s="301"/>
      <c r="Q312" s="301"/>
      <c r="R312" s="301"/>
      <c r="S312" s="301"/>
      <c r="T312" s="301"/>
      <c r="U312" s="301"/>
      <c r="V312" s="301"/>
      <c r="W312" s="301"/>
    </row>
    <row r="313" spans="1:23">
      <c r="A313" s="69" t="s">
        <v>130</v>
      </c>
      <c r="B313" s="320"/>
      <c r="C313" s="321"/>
      <c r="D313" s="322"/>
      <c r="E313" s="323"/>
      <c r="F313" s="4"/>
      <c r="G313" s="4"/>
      <c r="H313" s="6"/>
      <c r="I313" s="8"/>
      <c r="J313" s="406"/>
    </row>
    <row r="314" spans="1:23">
      <c r="A314" s="55"/>
      <c r="B314" s="335" t="s">
        <v>48</v>
      </c>
      <c r="C314" s="401">
        <v>34</v>
      </c>
      <c r="D314" s="401"/>
      <c r="E314" s="402">
        <v>79535.267359893056</v>
      </c>
      <c r="F314" s="9"/>
      <c r="G314" s="9">
        <v>390</v>
      </c>
      <c r="H314" s="9"/>
      <c r="I314" s="10">
        <v>93773.030769230769</v>
      </c>
      <c r="J314" s="28">
        <v>-0.17901195132610234</v>
      </c>
    </row>
    <row r="315" spans="1:23">
      <c r="A315" s="56" t="s">
        <v>145</v>
      </c>
      <c r="B315" s="409" t="s">
        <v>45</v>
      </c>
      <c r="C315" s="342">
        <v>2</v>
      </c>
      <c r="D315" s="343">
        <v>0.18181818181818182</v>
      </c>
      <c r="E315" s="344">
        <v>155728.65285000001</v>
      </c>
      <c r="F315" s="345"/>
      <c r="G315" s="345">
        <v>71</v>
      </c>
      <c r="H315" s="346">
        <v>0.31555555555555553</v>
      </c>
      <c r="I315" s="347">
        <v>125930.67605633802</v>
      </c>
      <c r="J315" s="410">
        <v>0.19134549903519563</v>
      </c>
      <c r="L315" s="317"/>
      <c r="M315" s="317"/>
      <c r="N315" s="317"/>
      <c r="O315" s="317"/>
      <c r="P315" s="317"/>
      <c r="Q315" s="317"/>
      <c r="R315" s="317"/>
    </row>
    <row r="316" spans="1:23">
      <c r="A316" s="57"/>
      <c r="B316" s="411" t="s">
        <v>46</v>
      </c>
      <c r="C316" s="349">
        <v>4</v>
      </c>
      <c r="D316" s="350">
        <v>0.36363636363636365</v>
      </c>
      <c r="E316" s="351">
        <v>88064.374500000005</v>
      </c>
      <c r="F316" s="352"/>
      <c r="G316" s="352">
        <v>74</v>
      </c>
      <c r="H316" s="353">
        <v>0.3288888888888889</v>
      </c>
      <c r="I316" s="354">
        <v>87764.432432432426</v>
      </c>
      <c r="J316" s="412">
        <v>3.4059410433623098E-3</v>
      </c>
      <c r="L316" s="317"/>
      <c r="M316" s="317"/>
      <c r="N316" s="317"/>
      <c r="O316" s="317"/>
      <c r="P316" s="317"/>
      <c r="Q316" s="317"/>
      <c r="R316" s="317"/>
    </row>
    <row r="317" spans="1:23">
      <c r="A317" s="57"/>
      <c r="B317" s="411" t="s">
        <v>47</v>
      </c>
      <c r="C317" s="349">
        <v>5</v>
      </c>
      <c r="D317" s="350">
        <v>0.45454545454545453</v>
      </c>
      <c r="E317" s="351">
        <v>74169.98225999999</v>
      </c>
      <c r="F317" s="352"/>
      <c r="G317" s="352">
        <v>80</v>
      </c>
      <c r="H317" s="353">
        <v>0.35555555555555557</v>
      </c>
      <c r="I317" s="354">
        <v>70261.0625</v>
      </c>
      <c r="J317" s="412">
        <v>5.2702180058469252E-2</v>
      </c>
      <c r="L317" s="317"/>
      <c r="M317" s="317"/>
      <c r="N317" s="317"/>
      <c r="O317" s="317"/>
      <c r="P317" s="317"/>
      <c r="Q317" s="317"/>
      <c r="R317" s="317"/>
    </row>
    <row r="318" spans="1:23">
      <c r="A318" s="57"/>
      <c r="B318" s="411"/>
      <c r="C318" s="349"/>
      <c r="D318" s="350"/>
      <c r="E318" s="351"/>
      <c r="F318" s="352"/>
      <c r="G318" s="352"/>
      <c r="H318" s="353"/>
      <c r="I318" s="354"/>
      <c r="J318" s="413"/>
    </row>
    <row r="319" spans="1:23">
      <c r="A319" s="58"/>
      <c r="B319" s="414" t="s">
        <v>48</v>
      </c>
      <c r="C319" s="415">
        <v>11</v>
      </c>
      <c r="D319" s="416"/>
      <c r="E319" s="417">
        <v>94051.337727272723</v>
      </c>
      <c r="F319" s="418"/>
      <c r="G319" s="419">
        <v>225</v>
      </c>
      <c r="H319" s="418"/>
      <c r="I319" s="420">
        <v>93584.58222222222</v>
      </c>
      <c r="J319" s="422">
        <v>4.962773697105587E-3</v>
      </c>
    </row>
    <row r="320" spans="1:23">
      <c r="A320" s="53" t="s">
        <v>26</v>
      </c>
      <c r="B320" s="403" t="s">
        <v>45</v>
      </c>
      <c r="C320" s="321">
        <v>1</v>
      </c>
      <c r="D320" s="404">
        <v>0.25</v>
      </c>
      <c r="E320" s="323">
        <v>137955.29400000002</v>
      </c>
      <c r="F320" s="3">
        <v>13</v>
      </c>
      <c r="G320" s="3">
        <v>67</v>
      </c>
      <c r="H320" s="5">
        <v>0.31603773584905659</v>
      </c>
      <c r="I320" s="7">
        <v>126890</v>
      </c>
      <c r="J320" s="336">
        <v>8.0209274172544781E-2</v>
      </c>
      <c r="L320" s="302"/>
      <c r="M320" s="302"/>
      <c r="N320" s="302"/>
      <c r="O320" s="302"/>
      <c r="P320" s="302"/>
      <c r="Q320" s="302"/>
      <c r="R320" s="302"/>
      <c r="S320" s="302"/>
      <c r="T320" s="302"/>
      <c r="U320" s="302"/>
      <c r="V320" s="302"/>
      <c r="W320" s="302"/>
    </row>
    <row r="321" spans="1:23">
      <c r="A321" s="62">
        <v>8769</v>
      </c>
      <c r="B321" s="320" t="s">
        <v>46</v>
      </c>
      <c r="C321" s="321">
        <v>1</v>
      </c>
      <c r="D321" s="322">
        <v>0.25</v>
      </c>
      <c r="E321" s="323">
        <v>86463.534599999999</v>
      </c>
      <c r="F321" s="4">
        <v>13</v>
      </c>
      <c r="G321" s="4">
        <v>70</v>
      </c>
      <c r="H321" s="6">
        <v>0.330188679245283</v>
      </c>
      <c r="I321" s="8">
        <v>86688</v>
      </c>
      <c r="J321" s="27">
        <v>-2.5960701356754498E-3</v>
      </c>
      <c r="L321" s="302"/>
      <c r="M321" s="302"/>
      <c r="N321" s="302"/>
      <c r="O321" s="302"/>
      <c r="P321" s="302"/>
      <c r="Q321" s="302"/>
      <c r="R321" s="302"/>
      <c r="S321" s="302"/>
      <c r="T321" s="302"/>
      <c r="U321" s="302"/>
      <c r="V321" s="302"/>
      <c r="W321" s="302"/>
    </row>
    <row r="322" spans="1:23">
      <c r="A322" s="68" t="s">
        <v>131</v>
      </c>
      <c r="B322" s="320" t="s">
        <v>47</v>
      </c>
      <c r="C322" s="321">
        <v>2</v>
      </c>
      <c r="D322" s="322">
        <v>0.5</v>
      </c>
      <c r="E322" s="323">
        <v>72174.145500000013</v>
      </c>
      <c r="F322" s="4">
        <v>13</v>
      </c>
      <c r="G322" s="4">
        <v>75</v>
      </c>
      <c r="H322" s="6">
        <v>0.35377358490566035</v>
      </c>
      <c r="I322" s="8">
        <v>70261</v>
      </c>
      <c r="J322" s="337">
        <v>2.6507352276169488E-2</v>
      </c>
      <c r="L322" s="302"/>
      <c r="M322" s="302"/>
      <c r="N322" s="302"/>
      <c r="O322" s="302"/>
      <c r="P322" s="302"/>
      <c r="Q322" s="302"/>
      <c r="R322" s="302"/>
      <c r="S322" s="302"/>
      <c r="T322" s="302"/>
      <c r="U322" s="302"/>
      <c r="V322" s="302"/>
      <c r="W322" s="302"/>
    </row>
    <row r="323" spans="1:23">
      <c r="A323" s="54"/>
      <c r="B323" s="320"/>
      <c r="C323" s="321"/>
      <c r="D323" s="322"/>
      <c r="E323" s="323"/>
      <c r="F323" s="4"/>
      <c r="G323" s="4"/>
      <c r="H323" s="6"/>
      <c r="I323" s="8"/>
      <c r="J323" s="406"/>
    </row>
    <row r="324" spans="1:23">
      <c r="A324" s="55"/>
      <c r="B324" s="335" t="s">
        <v>48</v>
      </c>
      <c r="C324" s="401">
        <v>4</v>
      </c>
      <c r="D324" s="401"/>
      <c r="E324" s="402">
        <v>92191.779900000009</v>
      </c>
      <c r="F324" s="9"/>
      <c r="G324" s="9">
        <v>212</v>
      </c>
      <c r="H324" s="9"/>
      <c r="I324" s="10">
        <v>93581.910377358494</v>
      </c>
      <c r="J324" s="28">
        <v>-1.5078681405938286E-2</v>
      </c>
    </row>
    <row r="325" spans="1:23">
      <c r="A325" s="53" t="s">
        <v>27</v>
      </c>
      <c r="B325" s="403" t="s">
        <v>45</v>
      </c>
      <c r="C325" s="321">
        <v>1</v>
      </c>
      <c r="D325" s="404">
        <v>1</v>
      </c>
      <c r="E325" s="323">
        <v>173502.0117</v>
      </c>
      <c r="F325" s="3"/>
      <c r="G325" s="3"/>
      <c r="H325" s="5"/>
      <c r="I325" s="7"/>
      <c r="J325" s="408"/>
      <c r="L325" s="303"/>
      <c r="M325" s="303"/>
      <c r="N325" s="303"/>
      <c r="O325" s="303"/>
      <c r="P325" s="303"/>
      <c r="Q325" s="303"/>
      <c r="R325" s="303"/>
      <c r="S325" s="303"/>
    </row>
    <row r="326" spans="1:23">
      <c r="A326" s="62">
        <v>8770</v>
      </c>
      <c r="B326" s="320" t="s">
        <v>46</v>
      </c>
      <c r="C326" s="321">
        <v>0</v>
      </c>
      <c r="D326" s="322">
        <v>0</v>
      </c>
      <c r="E326" s="323">
        <v>0</v>
      </c>
      <c r="F326" s="4"/>
      <c r="G326" s="4"/>
      <c r="H326" s="6"/>
      <c r="I326" s="8"/>
      <c r="J326" s="406"/>
    </row>
    <row r="327" spans="1:23">
      <c r="A327" s="68" t="s">
        <v>132</v>
      </c>
      <c r="B327" s="320" t="s">
        <v>47</v>
      </c>
      <c r="C327" s="321">
        <v>0</v>
      </c>
      <c r="D327" s="322">
        <v>0</v>
      </c>
      <c r="E327" s="323">
        <v>0</v>
      </c>
      <c r="F327" s="4"/>
      <c r="G327" s="4"/>
      <c r="H327" s="6"/>
      <c r="I327" s="8"/>
      <c r="J327" s="406"/>
    </row>
    <row r="328" spans="1:23">
      <c r="A328" s="54"/>
      <c r="B328" s="320"/>
      <c r="C328" s="321"/>
      <c r="D328" s="322"/>
      <c r="E328" s="323"/>
      <c r="F328" s="4"/>
      <c r="G328" s="4"/>
      <c r="H328" s="6"/>
      <c r="I328" s="8"/>
      <c r="J328" s="406"/>
    </row>
    <row r="329" spans="1:23">
      <c r="A329" s="55"/>
      <c r="B329" s="335" t="s">
        <v>48</v>
      </c>
      <c r="C329" s="401">
        <v>1</v>
      </c>
      <c r="D329" s="401"/>
      <c r="E329" s="402">
        <v>173502.0117</v>
      </c>
      <c r="F329" s="9"/>
      <c r="G329" s="9"/>
      <c r="H329" s="9"/>
      <c r="I329" s="10"/>
      <c r="J329" s="407"/>
    </row>
    <row r="330" spans="1:23">
      <c r="A330" s="53" t="s">
        <v>28</v>
      </c>
      <c r="B330" s="403" t="s">
        <v>45</v>
      </c>
      <c r="C330" s="321">
        <v>0</v>
      </c>
      <c r="D330" s="404">
        <v>0</v>
      </c>
      <c r="E330" s="323">
        <v>0</v>
      </c>
      <c r="F330" s="3">
        <v>2</v>
      </c>
      <c r="G330" s="3">
        <v>4</v>
      </c>
      <c r="H330" s="5">
        <v>0.30769230769230771</v>
      </c>
      <c r="I330" s="7">
        <v>109862</v>
      </c>
      <c r="J330" s="336"/>
      <c r="L330" s="304"/>
      <c r="M330" s="304"/>
      <c r="N330" s="304"/>
      <c r="O330" s="304"/>
      <c r="P330" s="304"/>
      <c r="Q330" s="304"/>
      <c r="R330" s="304"/>
      <c r="S330" s="304"/>
      <c r="T330" s="304"/>
      <c r="U330" s="304"/>
      <c r="V330" s="304"/>
      <c r="W330" s="304"/>
    </row>
    <row r="331" spans="1:23">
      <c r="A331" s="62">
        <v>8771</v>
      </c>
      <c r="B331" s="320" t="s">
        <v>46</v>
      </c>
      <c r="C331" s="321">
        <v>3</v>
      </c>
      <c r="D331" s="322">
        <v>0.5</v>
      </c>
      <c r="E331" s="323">
        <v>88597.987800000003</v>
      </c>
      <c r="F331" s="4">
        <v>1</v>
      </c>
      <c r="G331" s="4">
        <v>4</v>
      </c>
      <c r="H331" s="6">
        <v>0.30769230769230771</v>
      </c>
      <c r="I331" s="8">
        <v>106602</v>
      </c>
      <c r="J331" s="27">
        <v>-0.20321017042330614</v>
      </c>
      <c r="L331" s="304"/>
      <c r="M331" s="304"/>
      <c r="N331" s="304"/>
      <c r="O331" s="304"/>
      <c r="P331" s="304"/>
      <c r="Q331" s="304"/>
      <c r="R331" s="304"/>
      <c r="S331" s="304"/>
      <c r="T331" s="304"/>
      <c r="U331" s="304"/>
      <c r="V331" s="304"/>
      <c r="W331" s="304"/>
    </row>
    <row r="332" spans="1:23">
      <c r="A332" s="68" t="s">
        <v>133</v>
      </c>
      <c r="B332" s="320" t="s">
        <v>47</v>
      </c>
      <c r="C332" s="321">
        <v>3</v>
      </c>
      <c r="D332" s="322">
        <v>0.5</v>
      </c>
      <c r="E332" s="323">
        <v>75500.540099999998</v>
      </c>
      <c r="F332" s="4">
        <v>2</v>
      </c>
      <c r="G332" s="4">
        <v>5</v>
      </c>
      <c r="H332" s="6">
        <v>0.38461538461538464</v>
      </c>
      <c r="I332" s="8">
        <v>70262</v>
      </c>
      <c r="J332" s="337">
        <v>6.9384140736762731E-2</v>
      </c>
      <c r="L332" s="304"/>
      <c r="M332" s="304"/>
      <c r="N332" s="304"/>
      <c r="O332" s="304"/>
      <c r="P332" s="304"/>
      <c r="Q332" s="304"/>
      <c r="R332" s="304"/>
      <c r="S332" s="304"/>
      <c r="T332" s="304"/>
      <c r="U332" s="304"/>
      <c r="V332" s="304"/>
      <c r="W332" s="304"/>
    </row>
    <row r="333" spans="1:23">
      <c r="A333" s="54"/>
      <c r="B333" s="320"/>
      <c r="C333" s="321"/>
      <c r="D333" s="322"/>
      <c r="E333" s="323"/>
      <c r="F333" s="4"/>
      <c r="G333" s="4"/>
      <c r="H333" s="6"/>
      <c r="I333" s="8"/>
      <c r="J333" s="406"/>
    </row>
    <row r="334" spans="1:23">
      <c r="A334" s="55"/>
      <c r="B334" s="335" t="s">
        <v>48</v>
      </c>
      <c r="C334" s="401">
        <v>6</v>
      </c>
      <c r="D334" s="401"/>
      <c r="E334" s="402">
        <v>82049.263950000008</v>
      </c>
      <c r="F334" s="9"/>
      <c r="G334" s="9">
        <v>13</v>
      </c>
      <c r="H334" s="9"/>
      <c r="I334" s="10">
        <v>93628.153846153844</v>
      </c>
      <c r="J334" s="28">
        <v>-0.14112119157107728</v>
      </c>
    </row>
    <row r="335" spans="1:23">
      <c r="A335" s="56" t="s">
        <v>134</v>
      </c>
      <c r="B335" s="409" t="s">
        <v>45</v>
      </c>
      <c r="C335" s="342">
        <v>6</v>
      </c>
      <c r="D335" s="343">
        <v>0.33333333333333331</v>
      </c>
      <c r="E335" s="344">
        <v>154383.79974545454</v>
      </c>
      <c r="F335" s="345"/>
      <c r="G335" s="345">
        <v>115</v>
      </c>
      <c r="H335" s="346">
        <v>0.32951289398280803</v>
      </c>
      <c r="I335" s="347">
        <v>149716.91304347827</v>
      </c>
      <c r="J335" s="410">
        <v>3.0229121900555336E-2</v>
      </c>
      <c r="L335" s="319"/>
      <c r="M335" s="319"/>
      <c r="N335" s="319"/>
      <c r="O335" s="319"/>
      <c r="P335" s="319"/>
      <c r="Q335" s="319"/>
      <c r="R335" s="319"/>
    </row>
    <row r="336" spans="1:23">
      <c r="A336" s="57"/>
      <c r="B336" s="411" t="s">
        <v>46</v>
      </c>
      <c r="C336" s="349">
        <v>4</v>
      </c>
      <c r="D336" s="350">
        <v>0.22222222222222221</v>
      </c>
      <c r="E336" s="351">
        <v>109689.13742727273</v>
      </c>
      <c r="F336" s="352"/>
      <c r="G336" s="352">
        <v>125</v>
      </c>
      <c r="H336" s="353">
        <v>0.35816618911174786</v>
      </c>
      <c r="I336" s="354">
        <v>107037.8</v>
      </c>
      <c r="J336" s="412">
        <v>2.4171376395685867E-2</v>
      </c>
      <c r="L336" s="319"/>
      <c r="M336" s="319"/>
      <c r="N336" s="319"/>
      <c r="O336" s="319"/>
      <c r="P336" s="319"/>
      <c r="Q336" s="319"/>
      <c r="R336" s="319"/>
    </row>
    <row r="337" spans="1:23">
      <c r="A337" s="57"/>
      <c r="B337" s="411" t="s">
        <v>47</v>
      </c>
      <c r="C337" s="349">
        <v>8</v>
      </c>
      <c r="D337" s="350">
        <v>0.44444444444444442</v>
      </c>
      <c r="E337" s="351">
        <v>81652.329818181825</v>
      </c>
      <c r="F337" s="352"/>
      <c r="G337" s="352">
        <v>109</v>
      </c>
      <c r="H337" s="353">
        <v>0.31232091690544411</v>
      </c>
      <c r="I337" s="354">
        <v>87589.6880733945</v>
      </c>
      <c r="J337" s="169">
        <v>-7.2715111356082607E-2</v>
      </c>
      <c r="L337" s="319"/>
      <c r="M337" s="319"/>
      <c r="N337" s="319"/>
      <c r="O337" s="319"/>
      <c r="P337" s="319"/>
      <c r="Q337" s="319"/>
      <c r="R337" s="319"/>
    </row>
    <row r="338" spans="1:23">
      <c r="A338" s="57"/>
      <c r="B338" s="411"/>
      <c r="C338" s="349"/>
      <c r="D338" s="350"/>
      <c r="E338" s="351"/>
      <c r="F338" s="352"/>
      <c r="G338" s="352"/>
      <c r="H338" s="353"/>
      <c r="I338" s="354"/>
      <c r="J338" s="413"/>
    </row>
    <row r="339" spans="1:23">
      <c r="A339" s="58"/>
      <c r="B339" s="414" t="s">
        <v>48</v>
      </c>
      <c r="C339" s="415">
        <v>18</v>
      </c>
      <c r="D339" s="416"/>
      <c r="E339" s="417">
        <v>112126.55481818182</v>
      </c>
      <c r="F339" s="418"/>
      <c r="G339" s="419">
        <v>349</v>
      </c>
      <c r="H339" s="418"/>
      <c r="I339" s="420">
        <v>115027.06590257879</v>
      </c>
      <c r="J339" s="421">
        <v>-2.586819053791746E-2</v>
      </c>
    </row>
    <row r="340" spans="1:23">
      <c r="A340" s="53" t="s">
        <v>29</v>
      </c>
      <c r="B340" s="403" t="s">
        <v>45</v>
      </c>
      <c r="C340" s="321">
        <v>2</v>
      </c>
      <c r="D340" s="404">
        <v>0.16666666666666666</v>
      </c>
      <c r="E340" s="323">
        <v>197029.17114545454</v>
      </c>
      <c r="F340" s="3"/>
      <c r="G340" s="3"/>
      <c r="H340" s="5"/>
      <c r="I340" s="7"/>
      <c r="J340" s="408"/>
      <c r="L340" s="305"/>
      <c r="M340" s="305"/>
      <c r="N340" s="305"/>
      <c r="O340" s="305"/>
      <c r="P340" s="305"/>
      <c r="Q340" s="305"/>
      <c r="R340" s="305"/>
      <c r="S340" s="305"/>
    </row>
    <row r="341" spans="1:23">
      <c r="A341" s="62">
        <v>8314</v>
      </c>
      <c r="B341" s="320" t="s">
        <v>46</v>
      </c>
      <c r="C341" s="321">
        <v>3</v>
      </c>
      <c r="D341" s="322">
        <v>0.25</v>
      </c>
      <c r="E341" s="323">
        <v>113068.82421818184</v>
      </c>
      <c r="F341" s="4"/>
      <c r="G341" s="4"/>
      <c r="H341" s="6"/>
      <c r="I341" s="8"/>
      <c r="J341" s="406"/>
      <c r="L341" s="305"/>
      <c r="M341" s="305"/>
      <c r="N341" s="305"/>
      <c r="O341" s="305"/>
      <c r="P341" s="305"/>
      <c r="Q341" s="305"/>
      <c r="R341" s="305"/>
      <c r="S341" s="305"/>
    </row>
    <row r="342" spans="1:23">
      <c r="A342" s="69" t="s">
        <v>83</v>
      </c>
      <c r="B342" s="320" t="s">
        <v>47</v>
      </c>
      <c r="C342" s="321">
        <v>7</v>
      </c>
      <c r="D342" s="322">
        <v>0.58333333333333337</v>
      </c>
      <c r="E342" s="323">
        <v>82549.760727272733</v>
      </c>
      <c r="F342" s="4"/>
      <c r="G342" s="4"/>
      <c r="H342" s="6"/>
      <c r="I342" s="8"/>
      <c r="J342" s="406"/>
      <c r="L342" s="305"/>
      <c r="M342" s="305"/>
      <c r="N342" s="305"/>
      <c r="O342" s="305"/>
      <c r="P342" s="305"/>
      <c r="Q342" s="305"/>
      <c r="R342" s="305"/>
      <c r="S342" s="305"/>
    </row>
    <row r="343" spans="1:23">
      <c r="A343" s="54"/>
      <c r="B343" s="320"/>
      <c r="C343" s="321"/>
      <c r="D343" s="322"/>
      <c r="E343" s="323"/>
      <c r="F343" s="4"/>
      <c r="G343" s="4"/>
      <c r="H343" s="6"/>
      <c r="I343" s="8"/>
      <c r="J343" s="406"/>
    </row>
    <row r="344" spans="1:23">
      <c r="A344" s="55"/>
      <c r="B344" s="335" t="s">
        <v>48</v>
      </c>
      <c r="C344" s="401">
        <v>12</v>
      </c>
      <c r="D344" s="401"/>
      <c r="E344" s="402">
        <v>109259.42833636364</v>
      </c>
      <c r="F344" s="9"/>
      <c r="G344" s="9"/>
      <c r="H344" s="9"/>
      <c r="I344" s="10"/>
      <c r="J344" s="407"/>
    </row>
    <row r="345" spans="1:23">
      <c r="A345" s="53" t="s">
        <v>135</v>
      </c>
      <c r="B345" s="403" t="s">
        <v>45</v>
      </c>
      <c r="C345" s="321">
        <v>4</v>
      </c>
      <c r="D345" s="404">
        <v>0.66666666666666663</v>
      </c>
      <c r="E345" s="323">
        <v>133061.11404545454</v>
      </c>
      <c r="F345" s="3">
        <v>6</v>
      </c>
      <c r="G345" s="3">
        <v>103</v>
      </c>
      <c r="H345" s="5">
        <v>0.31402439024390244</v>
      </c>
      <c r="I345" s="7">
        <v>149275</v>
      </c>
      <c r="J345" s="26">
        <v>-0.12185292503267854</v>
      </c>
      <c r="L345" s="307"/>
      <c r="M345" s="307"/>
      <c r="N345" s="307"/>
      <c r="O345" s="307"/>
      <c r="P345" s="307"/>
      <c r="Q345" s="307"/>
      <c r="R345" s="307"/>
      <c r="S345" s="307"/>
      <c r="T345" s="307"/>
      <c r="U345" s="307"/>
      <c r="V345" s="307"/>
      <c r="W345" s="307"/>
    </row>
    <row r="346" spans="1:23">
      <c r="A346" s="62" t="s">
        <v>84</v>
      </c>
      <c r="B346" s="320" t="s">
        <v>46</v>
      </c>
      <c r="C346" s="321">
        <v>1</v>
      </c>
      <c r="D346" s="322">
        <v>0.16666666666666666</v>
      </c>
      <c r="E346" s="323">
        <v>99550.077054545443</v>
      </c>
      <c r="F346" s="4">
        <v>5</v>
      </c>
      <c r="G346" s="4">
        <v>120</v>
      </c>
      <c r="H346" s="6">
        <v>0.36585365853658536</v>
      </c>
      <c r="I346" s="8">
        <v>107000</v>
      </c>
      <c r="J346" s="27">
        <v>-7.483593349076563E-2</v>
      </c>
      <c r="L346" s="307"/>
      <c r="M346" s="307"/>
      <c r="N346" s="307"/>
      <c r="O346" s="307"/>
      <c r="P346" s="307"/>
      <c r="Q346" s="307"/>
      <c r="R346" s="307"/>
      <c r="S346" s="307"/>
      <c r="T346" s="307"/>
      <c r="U346" s="307"/>
      <c r="V346" s="307"/>
      <c r="W346" s="307"/>
    </row>
    <row r="347" spans="1:23">
      <c r="A347" s="68" t="s">
        <v>85</v>
      </c>
      <c r="B347" s="320" t="s">
        <v>47</v>
      </c>
      <c r="C347" s="321">
        <v>1</v>
      </c>
      <c r="D347" s="322">
        <v>0.16666666666666666</v>
      </c>
      <c r="E347" s="323">
        <v>75370.313454545467</v>
      </c>
      <c r="F347" s="4">
        <v>6</v>
      </c>
      <c r="G347" s="4">
        <v>105</v>
      </c>
      <c r="H347" s="6">
        <v>0.3201219512195122</v>
      </c>
      <c r="I347" s="8">
        <v>86640</v>
      </c>
      <c r="J347" s="27">
        <v>-0.14952420958486642</v>
      </c>
      <c r="L347" s="307"/>
      <c r="M347" s="307"/>
      <c r="N347" s="307"/>
      <c r="O347" s="307"/>
      <c r="P347" s="307"/>
      <c r="Q347" s="307"/>
      <c r="R347" s="307"/>
      <c r="S347" s="307"/>
      <c r="T347" s="307"/>
      <c r="U347" s="307"/>
      <c r="V347" s="307"/>
      <c r="W347" s="307"/>
    </row>
    <row r="348" spans="1:23">
      <c r="A348" s="54"/>
      <c r="B348" s="320"/>
      <c r="C348" s="321"/>
      <c r="D348" s="322"/>
      <c r="E348" s="323"/>
      <c r="F348" s="4"/>
      <c r="G348" s="4"/>
      <c r="H348" s="6"/>
      <c r="I348" s="8"/>
      <c r="J348" s="406"/>
    </row>
    <row r="349" spans="1:23">
      <c r="A349" s="55"/>
      <c r="B349" s="335" t="s">
        <v>48</v>
      </c>
      <c r="C349" s="401">
        <v>6</v>
      </c>
      <c r="D349" s="401"/>
      <c r="E349" s="402">
        <v>117860.80778181816</v>
      </c>
      <c r="F349" s="9"/>
      <c r="G349" s="9">
        <v>328</v>
      </c>
      <c r="H349" s="9"/>
      <c r="I349" s="10">
        <v>113757.6981707317</v>
      </c>
      <c r="J349" s="407">
        <v>3.4813180804615422E-2</v>
      </c>
    </row>
    <row r="350" spans="1:23">
      <c r="A350" s="56" t="s">
        <v>53</v>
      </c>
      <c r="B350" s="448" t="s">
        <v>45</v>
      </c>
      <c r="C350" s="424">
        <v>335</v>
      </c>
      <c r="D350" s="425">
        <v>0.4</v>
      </c>
      <c r="E350" s="426">
        <v>129626</v>
      </c>
      <c r="F350" s="15"/>
      <c r="G350" s="15">
        <v>12500</v>
      </c>
      <c r="H350" s="16">
        <v>0.42</v>
      </c>
      <c r="I350" s="17">
        <v>142832</v>
      </c>
      <c r="J350" s="482"/>
    </row>
    <row r="351" spans="1:23">
      <c r="A351" s="57" t="s">
        <v>206</v>
      </c>
      <c r="B351" s="449" t="s">
        <v>46</v>
      </c>
      <c r="C351" s="428">
        <v>291</v>
      </c>
      <c r="D351" s="429">
        <v>0.34</v>
      </c>
      <c r="E351" s="430">
        <v>90791</v>
      </c>
      <c r="F351" s="18"/>
      <c r="G351" s="18">
        <v>8670</v>
      </c>
      <c r="H351" s="19">
        <v>0.28999999999999998</v>
      </c>
      <c r="I351" s="20">
        <v>98980</v>
      </c>
      <c r="J351" s="483"/>
    </row>
    <row r="352" spans="1:23">
      <c r="A352" s="491" t="s">
        <v>205</v>
      </c>
      <c r="B352" s="449" t="s">
        <v>47</v>
      </c>
      <c r="C352" s="428">
        <v>222</v>
      </c>
      <c r="D352" s="429">
        <v>0.26</v>
      </c>
      <c r="E352" s="430">
        <v>87313</v>
      </c>
      <c r="F352" s="18"/>
      <c r="G352" s="18">
        <v>8739</v>
      </c>
      <c r="H352" s="19">
        <v>0.28999999999999998</v>
      </c>
      <c r="I352" s="20">
        <v>87397</v>
      </c>
      <c r="J352" s="483"/>
    </row>
    <row r="353" spans="1:10">
      <c r="A353" s="57"/>
      <c r="B353" s="449"/>
      <c r="C353" s="428"/>
      <c r="D353" s="429"/>
      <c r="E353" s="430"/>
      <c r="F353" s="18"/>
      <c r="G353" s="18"/>
      <c r="H353" s="19"/>
      <c r="I353" s="20"/>
      <c r="J353" s="483"/>
    </row>
    <row r="354" spans="1:10">
      <c r="A354" s="58"/>
      <c r="B354" s="450" t="s">
        <v>48</v>
      </c>
      <c r="C354" s="451">
        <v>848</v>
      </c>
      <c r="D354" s="452"/>
      <c r="E354" s="453">
        <v>105222</v>
      </c>
      <c r="F354" s="21"/>
      <c r="G354" s="21">
        <v>29909</v>
      </c>
      <c r="H354" s="21"/>
      <c r="I354" s="22">
        <v>113923</v>
      </c>
      <c r="J354" s="484"/>
    </row>
    <row r="355" spans="1:10">
      <c r="A355" s="138" t="s">
        <v>160</v>
      </c>
      <c r="B355" s="139"/>
      <c r="C355" s="140"/>
      <c r="D355" s="140"/>
      <c r="E355" s="141"/>
      <c r="F355" s="142"/>
      <c r="G355" s="138"/>
      <c r="H355" s="138"/>
      <c r="I355" s="143"/>
      <c r="J355" s="144"/>
    </row>
    <row r="356" spans="1:10">
      <c r="A356" s="145" t="s">
        <v>161</v>
      </c>
      <c r="B356" s="139"/>
      <c r="C356" s="140"/>
      <c r="D356" s="140"/>
      <c r="E356" s="141"/>
      <c r="F356" s="142"/>
      <c r="G356" s="138"/>
      <c r="H356" s="138"/>
      <c r="I356" s="143"/>
      <c r="J356" s="144"/>
    </row>
    <row r="357" spans="1:10">
      <c r="A357" s="146" t="s">
        <v>162</v>
      </c>
      <c r="B357" s="147"/>
      <c r="C357" s="148"/>
      <c r="D357" s="148"/>
      <c r="E357" s="149"/>
      <c r="F357" s="150"/>
      <c r="G357" s="41"/>
      <c r="H357" s="41"/>
      <c r="I357" s="151"/>
      <c r="J357" s="152"/>
    </row>
    <row r="358" spans="1:10">
      <c r="A358" s="41" t="s">
        <v>163</v>
      </c>
      <c r="B358" s="41"/>
      <c r="C358" s="41"/>
      <c r="D358" s="153"/>
      <c r="E358" s="154"/>
      <c r="F358" s="150"/>
      <c r="G358" s="41"/>
      <c r="H358" s="41"/>
      <c r="I358" s="151"/>
      <c r="J358" s="155"/>
    </row>
    <row r="359" spans="1:10" ht="44.25" customHeight="1">
      <c r="A359" s="506" t="s">
        <v>207</v>
      </c>
      <c r="B359" s="507"/>
      <c r="C359" s="507"/>
      <c r="D359" s="507"/>
      <c r="E359" s="507"/>
      <c r="F359" s="507"/>
      <c r="G359" s="507"/>
      <c r="H359" s="507"/>
      <c r="I359" s="507"/>
      <c r="J359" s="507"/>
    </row>
    <row r="360" spans="1:10">
      <c r="A360" s="137" t="s">
        <v>164</v>
      </c>
      <c r="B360" s="41"/>
      <c r="C360" s="41"/>
      <c r="D360" s="153"/>
      <c r="E360" s="154"/>
      <c r="F360" s="150"/>
      <c r="G360" s="41"/>
      <c r="H360" s="41"/>
      <c r="I360" s="151"/>
      <c r="J360" s="155"/>
    </row>
    <row r="361" spans="1:10">
      <c r="A361" s="137" t="s">
        <v>165</v>
      </c>
      <c r="B361" s="41"/>
      <c r="C361" s="41"/>
      <c r="D361" s="153"/>
      <c r="E361" s="154"/>
      <c r="F361" s="150"/>
      <c r="G361" s="41"/>
      <c r="H361" s="41"/>
      <c r="I361" s="151"/>
      <c r="J361" s="155"/>
    </row>
    <row r="362" spans="1:10">
      <c r="A362" s="137" t="s">
        <v>166</v>
      </c>
      <c r="B362" s="41"/>
      <c r="C362" s="41"/>
      <c r="D362" s="153"/>
      <c r="E362" s="154"/>
      <c r="F362" s="150"/>
      <c r="G362" s="41"/>
      <c r="H362" s="41"/>
      <c r="I362" s="151"/>
      <c r="J362" s="155"/>
    </row>
    <row r="363" spans="1:10">
      <c r="A363" s="137" t="s">
        <v>167</v>
      </c>
      <c r="B363" s="41"/>
      <c r="C363" s="41"/>
      <c r="D363" s="153"/>
      <c r="E363" s="154"/>
      <c r="F363" s="150"/>
      <c r="G363" s="41"/>
      <c r="H363" s="41"/>
      <c r="I363" s="151"/>
      <c r="J363" s="155"/>
    </row>
    <row r="364" spans="1:10">
      <c r="A364" s="137" t="s">
        <v>168</v>
      </c>
      <c r="B364" s="41"/>
      <c r="C364" s="41"/>
      <c r="D364" s="41"/>
      <c r="E364" s="154"/>
      <c r="F364" s="150"/>
      <c r="G364" s="41"/>
      <c r="H364" s="41"/>
      <c r="I364" s="151"/>
      <c r="J364" s="155"/>
    </row>
    <row r="365" spans="1:10">
      <c r="A365" s="498" t="s">
        <v>177</v>
      </c>
      <c r="B365" s="498"/>
      <c r="C365" s="498"/>
      <c r="D365" s="498"/>
      <c r="E365" s="498"/>
      <c r="F365" s="498"/>
      <c r="G365" s="498"/>
      <c r="H365" s="498"/>
      <c r="I365" s="498"/>
      <c r="J365" s="498"/>
    </row>
    <row r="366" spans="1:10">
      <c r="A366" s="41" t="s">
        <v>169</v>
      </c>
      <c r="B366" s="41"/>
      <c r="C366" s="41"/>
      <c r="D366" s="41"/>
      <c r="E366" s="154"/>
      <c r="F366" s="150"/>
      <c r="G366" s="41"/>
      <c r="H366" s="41"/>
      <c r="I366" s="151"/>
      <c r="J366" s="155"/>
    </row>
    <row r="367" spans="1:10">
      <c r="A367" s="137" t="s">
        <v>200</v>
      </c>
      <c r="B367" s="41"/>
      <c r="C367" s="41"/>
      <c r="D367" s="41"/>
      <c r="E367" s="154"/>
      <c r="F367" s="150"/>
      <c r="G367" s="41"/>
      <c r="H367" s="41"/>
      <c r="I367" s="151"/>
      <c r="J367" s="155"/>
    </row>
    <row r="368" spans="1:10" ht="26.25" customHeight="1">
      <c r="A368" s="498" t="s">
        <v>170</v>
      </c>
      <c r="B368" s="499"/>
      <c r="C368" s="499"/>
      <c r="D368" s="499"/>
      <c r="E368" s="499"/>
      <c r="F368" s="499"/>
      <c r="G368" s="499"/>
      <c r="H368" s="499"/>
      <c r="I368" s="499"/>
      <c r="J368" s="499"/>
    </row>
    <row r="369" spans="1:10">
      <c r="A369" s="137" t="s">
        <v>171</v>
      </c>
      <c r="B369" s="41"/>
      <c r="C369" s="41"/>
      <c r="D369" s="41"/>
      <c r="E369" s="154"/>
      <c r="F369" s="150"/>
      <c r="G369" s="41"/>
      <c r="H369" s="41"/>
      <c r="I369" s="151"/>
      <c r="J369" s="155"/>
    </row>
    <row r="370" spans="1:10">
      <c r="A370" s="137" t="s">
        <v>172</v>
      </c>
      <c r="B370" s="41"/>
      <c r="C370" s="41"/>
      <c r="D370" s="41"/>
      <c r="E370" s="154"/>
      <c r="F370" s="150"/>
      <c r="G370" s="41"/>
      <c r="H370" s="41"/>
      <c r="I370" s="151"/>
      <c r="J370" s="155"/>
    </row>
    <row r="371" spans="1:10">
      <c r="A371" s="137" t="s">
        <v>173</v>
      </c>
      <c r="B371" s="41"/>
      <c r="C371" s="41"/>
      <c r="D371" s="41"/>
      <c r="E371" s="154"/>
      <c r="F371" s="150"/>
      <c r="G371" s="41"/>
      <c r="H371" s="41"/>
      <c r="I371" s="151"/>
      <c r="J371" s="155"/>
    </row>
    <row r="372" spans="1:10">
      <c r="A372" s="137" t="s">
        <v>174</v>
      </c>
      <c r="B372" s="41"/>
      <c r="C372" s="41"/>
      <c r="D372" s="41"/>
      <c r="E372" s="154"/>
      <c r="F372" s="150"/>
      <c r="G372" s="41"/>
      <c r="H372" s="41"/>
      <c r="I372" s="151"/>
      <c r="J372" s="155"/>
    </row>
    <row r="373" spans="1:10">
      <c r="A373" s="137" t="s">
        <v>175</v>
      </c>
      <c r="B373" s="41"/>
      <c r="C373" s="41"/>
      <c r="D373" s="41"/>
      <c r="E373" s="154"/>
      <c r="F373" s="150"/>
      <c r="G373" s="41"/>
      <c r="H373" s="41"/>
      <c r="I373" s="151"/>
      <c r="J373" s="155"/>
    </row>
    <row r="374" spans="1:10">
      <c r="A374" s="137" t="s">
        <v>176</v>
      </c>
      <c r="B374" s="41"/>
      <c r="C374" s="41"/>
      <c r="D374" s="41"/>
      <c r="E374" s="154"/>
      <c r="F374" s="150"/>
      <c r="G374" s="41"/>
      <c r="H374" s="41"/>
      <c r="I374" s="151"/>
      <c r="J374" s="155"/>
    </row>
  </sheetData>
  <mergeCells count="6">
    <mergeCell ref="A368:J368"/>
    <mergeCell ref="A10:A14"/>
    <mergeCell ref="F7:I7"/>
    <mergeCell ref="C7:E7"/>
    <mergeCell ref="A359:J359"/>
    <mergeCell ref="A365:J36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E438"/>
  <sheetViews>
    <sheetView workbookViewId="0"/>
  </sheetViews>
  <sheetFormatPr defaultRowHeight="15"/>
  <cols>
    <col min="1" max="1" width="37.28515625" customWidth="1"/>
    <col min="2" max="2" width="10.85546875" customWidth="1"/>
    <col min="5" max="5" width="11.7109375" customWidth="1"/>
    <col min="6" max="6" width="9.140625" customWidth="1"/>
    <col min="9" max="9" width="11.28515625" customWidth="1"/>
    <col min="11" max="11" width="11.5703125" bestFit="1" customWidth="1"/>
  </cols>
  <sheetData>
    <row r="1" spans="1:31" ht="18">
      <c r="A1" s="90" t="s">
        <v>55</v>
      </c>
      <c r="B1" s="91"/>
      <c r="C1" s="92"/>
      <c r="D1" s="92"/>
      <c r="E1" s="93"/>
      <c r="F1" s="92"/>
      <c r="G1" s="92"/>
      <c r="H1" s="92"/>
      <c r="I1" s="93"/>
    </row>
    <row r="2" spans="1:31" ht="18">
      <c r="A2" s="90" t="s">
        <v>192</v>
      </c>
      <c r="B2" s="91"/>
      <c r="C2" s="92"/>
      <c r="D2" s="92"/>
      <c r="E2" s="93"/>
      <c r="F2" s="92"/>
      <c r="G2" s="92"/>
      <c r="H2" s="92"/>
      <c r="I2" s="93"/>
    </row>
    <row r="3" spans="1:31" ht="15.75">
      <c r="A3" s="510" t="s">
        <v>155</v>
      </c>
      <c r="B3" s="511"/>
      <c r="C3" s="511"/>
      <c r="D3" s="511"/>
      <c r="E3" s="511"/>
      <c r="F3" s="511"/>
      <c r="G3" s="511"/>
      <c r="H3" s="511"/>
      <c r="I3" s="511"/>
    </row>
    <row r="4" spans="1:31">
      <c r="A4" s="94" t="s">
        <v>57</v>
      </c>
      <c r="B4" s="92"/>
      <c r="C4" s="92"/>
      <c r="D4" s="92"/>
      <c r="E4" s="93"/>
      <c r="F4" s="92"/>
      <c r="G4" s="92"/>
      <c r="H4" s="92"/>
      <c r="I4" s="93"/>
    </row>
    <row r="7" spans="1:31">
      <c r="C7" s="503" t="s">
        <v>201</v>
      </c>
      <c r="D7" s="504"/>
      <c r="E7" s="505"/>
      <c r="F7" s="503" t="s">
        <v>58</v>
      </c>
      <c r="G7" s="504"/>
      <c r="H7" s="504"/>
      <c r="I7" s="505"/>
    </row>
    <row r="8" spans="1:31">
      <c r="A8" s="40" t="s">
        <v>62</v>
      </c>
      <c r="B8" s="41"/>
      <c r="C8" s="42"/>
      <c r="D8" s="43" t="s">
        <v>66</v>
      </c>
      <c r="E8" s="44"/>
      <c r="F8" s="45" t="s">
        <v>59</v>
      </c>
      <c r="G8" s="46"/>
      <c r="H8" s="43" t="s">
        <v>66</v>
      </c>
      <c r="I8" s="47"/>
      <c r="J8" t="s">
        <v>61</v>
      </c>
    </row>
    <row r="9" spans="1:31">
      <c r="A9" s="48" t="s">
        <v>67</v>
      </c>
      <c r="B9" s="36" t="s">
        <v>63</v>
      </c>
      <c r="C9" s="37" t="s">
        <v>44</v>
      </c>
      <c r="D9" s="38" t="s">
        <v>0</v>
      </c>
      <c r="E9" s="39" t="s">
        <v>64</v>
      </c>
      <c r="F9" s="49" t="s">
        <v>60</v>
      </c>
      <c r="G9" s="50" t="s">
        <v>44</v>
      </c>
      <c r="H9" s="51" t="s">
        <v>0</v>
      </c>
      <c r="I9" s="52" t="s">
        <v>64</v>
      </c>
      <c r="J9" t="s">
        <v>65</v>
      </c>
      <c r="M9" s="319"/>
      <c r="N9" s="319"/>
      <c r="O9" s="319"/>
      <c r="P9" s="319"/>
      <c r="Q9" s="319"/>
      <c r="R9" s="319"/>
      <c r="S9" s="319"/>
      <c r="T9" s="318"/>
      <c r="U9" s="318"/>
      <c r="V9" s="318"/>
      <c r="W9" s="318"/>
      <c r="X9" s="318"/>
      <c r="Y9" s="318"/>
    </row>
    <row r="10" spans="1:31">
      <c r="A10" s="500" t="s">
        <v>54</v>
      </c>
      <c r="B10" s="341" t="s">
        <v>45</v>
      </c>
      <c r="C10" s="342">
        <v>65</v>
      </c>
      <c r="D10" s="343">
        <v>0.46762589928057552</v>
      </c>
      <c r="E10" s="344">
        <v>135533.05740399376</v>
      </c>
      <c r="F10" s="345"/>
      <c r="G10" s="345">
        <v>1805</v>
      </c>
      <c r="H10" s="346">
        <v>0.47713454929949778</v>
      </c>
      <c r="I10" s="347">
        <v>131450.67479224378</v>
      </c>
      <c r="J10" s="168">
        <v>3.0120936470733588E-2</v>
      </c>
      <c r="M10" s="319"/>
      <c r="N10" s="319"/>
      <c r="O10" s="319"/>
      <c r="P10" s="319"/>
      <c r="Q10" s="319"/>
      <c r="R10" s="319"/>
      <c r="S10" s="319"/>
      <c r="T10" s="318"/>
      <c r="U10" s="318"/>
      <c r="V10" s="318"/>
      <c r="W10" s="318"/>
      <c r="X10" s="318"/>
      <c r="Y10" s="318"/>
    </row>
    <row r="11" spans="1:31">
      <c r="A11" s="501"/>
      <c r="B11" s="348" t="s">
        <v>46</v>
      </c>
      <c r="C11" s="349">
        <v>48</v>
      </c>
      <c r="D11" s="350">
        <v>0.34532374100719426</v>
      </c>
      <c r="E11" s="351">
        <v>96694.478517613607</v>
      </c>
      <c r="F11" s="352"/>
      <c r="G11" s="352">
        <v>901</v>
      </c>
      <c r="H11" s="353">
        <v>0.23817076394395981</v>
      </c>
      <c r="I11" s="354">
        <v>97881.445061043283</v>
      </c>
      <c r="J11" s="169">
        <v>-1.2275432492388508E-2</v>
      </c>
      <c r="M11" s="319"/>
      <c r="N11" s="319"/>
      <c r="O11" s="319"/>
      <c r="P11" s="319"/>
      <c r="Q11" s="319"/>
      <c r="R11" s="319"/>
      <c r="S11" s="319"/>
      <c r="T11" s="318"/>
      <c r="U11" s="318"/>
      <c r="V11" s="318"/>
      <c r="W11" s="318"/>
      <c r="X11" s="318"/>
      <c r="Y11" s="318"/>
    </row>
    <row r="12" spans="1:31">
      <c r="A12" s="501"/>
      <c r="B12" s="348" t="s">
        <v>47</v>
      </c>
      <c r="C12" s="349">
        <v>26</v>
      </c>
      <c r="D12" s="350">
        <v>0.18705035971223022</v>
      </c>
      <c r="E12" s="351">
        <v>82601.740271328701</v>
      </c>
      <c r="F12" s="352"/>
      <c r="G12" s="352">
        <v>1077</v>
      </c>
      <c r="H12" s="353">
        <v>0.28469468675654241</v>
      </c>
      <c r="I12" s="354">
        <v>83323.773444753941</v>
      </c>
      <c r="J12" s="170">
        <v>-8.7411375481136113E-3</v>
      </c>
      <c r="M12" s="319"/>
      <c r="N12" s="319"/>
      <c r="O12" s="319"/>
      <c r="P12" s="319"/>
      <c r="Q12" s="319"/>
      <c r="R12" s="319"/>
      <c r="S12" s="319"/>
      <c r="T12" s="318"/>
      <c r="U12" s="318"/>
      <c r="V12" s="318"/>
      <c r="W12" s="318"/>
      <c r="X12" s="318"/>
      <c r="Y12" s="318"/>
    </row>
    <row r="13" spans="1:31">
      <c r="A13" s="501"/>
      <c r="B13" s="355" t="s">
        <v>156</v>
      </c>
      <c r="C13" s="356">
        <v>139</v>
      </c>
      <c r="D13" s="357"/>
      <c r="E13" s="358">
        <v>112220.3521378388</v>
      </c>
      <c r="F13" s="345"/>
      <c r="G13" s="345">
        <v>3783</v>
      </c>
      <c r="H13" s="345"/>
      <c r="I13" s="347">
        <v>109753.99259846682</v>
      </c>
      <c r="J13" s="359">
        <v>2.1977827483044929E-2</v>
      </c>
      <c r="M13" s="318"/>
      <c r="N13" s="318"/>
      <c r="O13" s="318"/>
      <c r="P13" s="318"/>
      <c r="Q13" s="318"/>
      <c r="R13" s="318"/>
      <c r="S13" s="318"/>
      <c r="T13" s="318"/>
      <c r="U13" s="318"/>
      <c r="V13" s="318"/>
      <c r="W13" s="318"/>
      <c r="X13" s="318"/>
      <c r="Y13" s="318"/>
    </row>
    <row r="14" spans="1:31">
      <c r="A14" s="59"/>
      <c r="B14" s="360"/>
      <c r="C14" s="361"/>
      <c r="D14" s="362"/>
      <c r="E14" s="363"/>
      <c r="F14" s="364" t="s">
        <v>157</v>
      </c>
      <c r="G14" s="364"/>
      <c r="H14" s="364"/>
      <c r="I14" s="365">
        <v>109753.99259846682</v>
      </c>
      <c r="J14" s="168"/>
      <c r="Y14" s="318"/>
    </row>
    <row r="15" spans="1:31">
      <c r="A15" s="60"/>
      <c r="B15" s="366"/>
      <c r="C15" s="367"/>
      <c r="D15" s="368"/>
      <c r="E15" s="369"/>
      <c r="F15" s="370" t="s">
        <v>187</v>
      </c>
      <c r="G15" s="370"/>
      <c r="H15" s="370"/>
      <c r="I15" s="371">
        <v>110856.2685898527</v>
      </c>
      <c r="J15" s="359">
        <v>9.9432896795767934E-3</v>
      </c>
      <c r="M15" s="319"/>
      <c r="N15" s="319"/>
      <c r="O15" s="319"/>
      <c r="P15" s="319"/>
      <c r="Q15" s="319"/>
      <c r="R15" s="319"/>
      <c r="S15" s="319"/>
      <c r="T15" s="319"/>
      <c r="U15" s="319"/>
      <c r="V15" s="319"/>
      <c r="W15" s="319"/>
      <c r="X15" s="319"/>
      <c r="Y15" s="318"/>
      <c r="AA15" s="375" t="s">
        <v>193</v>
      </c>
      <c r="AB15" s="375" t="s">
        <v>194</v>
      </c>
      <c r="AC15" s="375" t="s">
        <v>195</v>
      </c>
      <c r="AD15" s="375" t="s">
        <v>197</v>
      </c>
      <c r="AE15" s="375" t="s">
        <v>196</v>
      </c>
    </row>
    <row r="16" spans="1:31">
      <c r="A16" s="54" t="s">
        <v>9</v>
      </c>
      <c r="B16" s="320" t="s">
        <v>45</v>
      </c>
      <c r="C16" s="321">
        <v>9</v>
      </c>
      <c r="D16" s="322">
        <v>0.45</v>
      </c>
      <c r="E16" s="323">
        <v>159413.38856363637</v>
      </c>
      <c r="F16" s="4">
        <v>18</v>
      </c>
      <c r="G16" s="4">
        <v>350</v>
      </c>
      <c r="H16" s="6">
        <v>0.49504950495049505</v>
      </c>
      <c r="I16" s="8">
        <v>166061.32</v>
      </c>
      <c r="J16" s="26">
        <v>-4.1702466124480149E-2</v>
      </c>
      <c r="M16" s="319"/>
      <c r="N16" s="319"/>
      <c r="O16" s="319"/>
      <c r="P16" s="319"/>
      <c r="Q16" s="319"/>
      <c r="R16" s="319"/>
      <c r="S16" s="319"/>
      <c r="T16" s="319"/>
      <c r="U16" s="319"/>
      <c r="V16" s="319"/>
      <c r="W16" s="319"/>
      <c r="X16" s="319"/>
      <c r="Y16" s="318"/>
      <c r="AA16" t="b">
        <f>EXACT(C16,S16)</f>
        <v>0</v>
      </c>
      <c r="AB16" t="b">
        <f>EXACT(E16,T16)</f>
        <v>0</v>
      </c>
      <c r="AC16" t="b">
        <f>EXACT(G16,U16)</f>
        <v>0</v>
      </c>
      <c r="AD16" t="b">
        <f>EXACT(F16,V16)</f>
        <v>0</v>
      </c>
      <c r="AE16" t="b">
        <f>EXACT(I16,X16)</f>
        <v>0</v>
      </c>
    </row>
    <row r="17" spans="1:31">
      <c r="A17" s="62">
        <v>1150</v>
      </c>
      <c r="B17" s="320" t="s">
        <v>46</v>
      </c>
      <c r="C17" s="321">
        <v>9</v>
      </c>
      <c r="D17" s="322">
        <v>0.45</v>
      </c>
      <c r="E17" s="323">
        <v>120900.74710000001</v>
      </c>
      <c r="F17" s="4">
        <v>17</v>
      </c>
      <c r="G17" s="4">
        <v>167</v>
      </c>
      <c r="H17" s="6">
        <v>0.23620933521923621</v>
      </c>
      <c r="I17" s="8">
        <v>128637.2874251497</v>
      </c>
      <c r="J17" s="27">
        <v>-6.399083968232723E-2</v>
      </c>
      <c r="M17" s="319"/>
      <c r="N17" s="319"/>
      <c r="O17" s="319"/>
      <c r="P17" s="319"/>
      <c r="Q17" s="319"/>
      <c r="R17" s="319"/>
      <c r="S17" s="319"/>
      <c r="T17" s="319"/>
      <c r="U17" s="319"/>
      <c r="V17" s="319"/>
      <c r="W17" s="319"/>
      <c r="X17" s="319"/>
      <c r="Y17" s="318"/>
      <c r="AA17" s="318" t="b">
        <f>EXACT(C17,S17)</f>
        <v>0</v>
      </c>
      <c r="AB17" s="318" t="b">
        <f>EXACT(E17,T17)</f>
        <v>0</v>
      </c>
      <c r="AC17" s="318" t="b">
        <f>EXACT(G17,U17)</f>
        <v>0</v>
      </c>
      <c r="AD17" s="318" t="b">
        <f>EXACT(F17,V17)</f>
        <v>0</v>
      </c>
      <c r="AE17" s="318" t="b">
        <f>EXACT(I17,X17)</f>
        <v>0</v>
      </c>
    </row>
    <row r="18" spans="1:31">
      <c r="A18" s="61">
        <v>1.0103</v>
      </c>
      <c r="B18" s="320" t="s">
        <v>47</v>
      </c>
      <c r="C18" s="321">
        <v>2</v>
      </c>
      <c r="D18" s="322">
        <v>0.1</v>
      </c>
      <c r="E18" s="323">
        <v>119861.69445000001</v>
      </c>
      <c r="F18" s="4">
        <v>19</v>
      </c>
      <c r="G18" s="4">
        <v>190</v>
      </c>
      <c r="H18" s="6">
        <v>0.26874115983026875</v>
      </c>
      <c r="I18" s="8">
        <v>106465.5052631579</v>
      </c>
      <c r="J18" s="324">
        <v>0.12582656846205587</v>
      </c>
      <c r="M18" s="319"/>
      <c r="N18" s="319"/>
      <c r="O18" s="319"/>
      <c r="P18" s="319"/>
      <c r="Q18" s="319"/>
      <c r="R18" s="319"/>
      <c r="S18" s="319"/>
      <c r="T18" s="319"/>
      <c r="U18" s="319"/>
      <c r="V18" s="319"/>
      <c r="W18" s="319"/>
      <c r="X18" s="319"/>
      <c r="Y18" s="318"/>
      <c r="AA18" s="318" t="b">
        <f>EXACT(C18,S18)</f>
        <v>0</v>
      </c>
      <c r="AB18" s="318" t="b">
        <f>EXACT(E18,T18)</f>
        <v>0</v>
      </c>
      <c r="AC18" s="318" t="b">
        <f>EXACT(G18,U18)</f>
        <v>0</v>
      </c>
      <c r="AD18" s="318" t="b">
        <f>EXACT(F18,V18)</f>
        <v>0</v>
      </c>
      <c r="AE18" s="318" t="b">
        <f>EXACT(I18,X18)</f>
        <v>0</v>
      </c>
    </row>
    <row r="19" spans="1:31">
      <c r="A19" s="61">
        <v>45.060099999999998</v>
      </c>
      <c r="B19" s="325" t="s">
        <v>156</v>
      </c>
      <c r="C19" s="326">
        <v>20</v>
      </c>
      <c r="D19" s="326"/>
      <c r="E19" s="327">
        <v>138127.53049363638</v>
      </c>
      <c r="F19" s="3"/>
      <c r="G19" s="3">
        <v>707</v>
      </c>
      <c r="H19" s="3"/>
      <c r="I19" s="7">
        <v>141205.5657708628</v>
      </c>
      <c r="J19" s="328">
        <v>-2.2284010046557827E-2</v>
      </c>
      <c r="M19" s="318"/>
      <c r="N19" s="318"/>
      <c r="O19" s="318"/>
      <c r="P19" s="318"/>
      <c r="Q19" s="318"/>
      <c r="R19" s="318"/>
      <c r="S19" s="318"/>
      <c r="T19" s="318"/>
      <c r="U19" s="318"/>
      <c r="V19" s="318"/>
      <c r="W19" s="318"/>
      <c r="X19" s="318"/>
      <c r="Y19" s="318"/>
    </row>
    <row r="20" spans="1:31">
      <c r="A20" s="99"/>
      <c r="B20" s="329"/>
      <c r="C20" s="330"/>
      <c r="D20" s="330"/>
      <c r="E20" s="331"/>
      <c r="F20" s="100" t="s">
        <v>157</v>
      </c>
      <c r="G20" s="100"/>
      <c r="H20" s="100"/>
      <c r="I20" s="101">
        <v>141205.5657708628</v>
      </c>
      <c r="J20" s="309"/>
      <c r="M20" s="318"/>
      <c r="N20" s="318"/>
      <c r="O20" s="318"/>
      <c r="P20" s="318"/>
      <c r="Q20" s="318"/>
      <c r="R20" s="318"/>
      <c r="S20" s="318"/>
      <c r="T20" s="318"/>
      <c r="U20" s="318"/>
      <c r="V20" s="318"/>
      <c r="W20" s="318"/>
      <c r="X20" s="318"/>
      <c r="Y20" s="318"/>
    </row>
    <row r="21" spans="1:31">
      <c r="A21" s="99"/>
      <c r="B21" s="332"/>
      <c r="C21" s="333"/>
      <c r="D21" s="333"/>
      <c r="E21" s="334"/>
      <c r="F21" s="102" t="s">
        <v>188</v>
      </c>
      <c r="G21" s="102"/>
      <c r="H21" s="102"/>
      <c r="I21" s="103">
        <v>143260.92386763316</v>
      </c>
      <c r="J21" s="338">
        <v>1.4346955480123954E-2</v>
      </c>
      <c r="M21" s="318"/>
      <c r="N21" s="318"/>
      <c r="O21" s="318"/>
      <c r="P21" s="318"/>
      <c r="Q21" s="318"/>
      <c r="R21" s="318"/>
      <c r="S21" s="318"/>
      <c r="T21" s="318"/>
      <c r="U21" s="318"/>
      <c r="V21" s="318"/>
      <c r="W21" s="318"/>
      <c r="X21" s="318"/>
      <c r="Y21" s="318"/>
    </row>
    <row r="22" spans="1:31">
      <c r="A22" s="53" t="s">
        <v>2</v>
      </c>
      <c r="B22" s="320" t="s">
        <v>45</v>
      </c>
      <c r="C22" s="321">
        <v>7</v>
      </c>
      <c r="D22" s="322">
        <v>0.5</v>
      </c>
      <c r="E22" s="323">
        <v>174595.19044675326</v>
      </c>
      <c r="F22" s="4">
        <v>16</v>
      </c>
      <c r="G22" s="4">
        <v>149</v>
      </c>
      <c r="H22" s="6">
        <v>0.51916376306620204</v>
      </c>
      <c r="I22" s="8">
        <v>133075</v>
      </c>
      <c r="J22" s="336">
        <v>0.23780832874325811</v>
      </c>
      <c r="K22" s="339"/>
      <c r="M22" s="319"/>
      <c r="N22" s="319"/>
      <c r="O22" s="319"/>
      <c r="P22" s="319"/>
      <c r="Q22" s="319"/>
      <c r="R22" s="319"/>
      <c r="S22" s="319"/>
      <c r="T22" s="319"/>
      <c r="U22" s="319"/>
      <c r="V22" s="319"/>
      <c r="W22" s="319"/>
      <c r="X22" s="319"/>
      <c r="Y22" s="318"/>
      <c r="AA22" s="318" t="b">
        <f>EXACT(C22,S22)</f>
        <v>0</v>
      </c>
      <c r="AB22" s="318" t="b">
        <f>EXACT(E22,T22)</f>
        <v>0</v>
      </c>
      <c r="AC22" s="318" t="b">
        <f>EXACT(G22,U22)</f>
        <v>0</v>
      </c>
      <c r="AD22" s="318" t="b">
        <f>EXACT(F22,V22)</f>
        <v>0</v>
      </c>
      <c r="AE22" s="318" t="b">
        <f>EXACT(I22,X22)</f>
        <v>0</v>
      </c>
    </row>
    <row r="23" spans="1:31">
      <c r="A23" s="62">
        <v>1170</v>
      </c>
      <c r="B23" s="320" t="s">
        <v>46</v>
      </c>
      <c r="C23" s="321">
        <v>5</v>
      </c>
      <c r="D23" s="322">
        <v>0.35714285714285715</v>
      </c>
      <c r="E23" s="323">
        <v>103278.11413090907</v>
      </c>
      <c r="F23" s="4">
        <v>16</v>
      </c>
      <c r="G23" s="4">
        <v>76</v>
      </c>
      <c r="H23" s="6">
        <v>0.26480836236933797</v>
      </c>
      <c r="I23" s="8">
        <v>100969</v>
      </c>
      <c r="J23" s="337">
        <v>2.2358213551248441E-2</v>
      </c>
      <c r="K23" s="339"/>
      <c r="M23" s="319"/>
      <c r="N23" s="319"/>
      <c r="O23" s="319"/>
      <c r="P23" s="319"/>
      <c r="Q23" s="319"/>
      <c r="R23" s="319"/>
      <c r="S23" s="319"/>
      <c r="T23" s="319"/>
      <c r="U23" s="319"/>
      <c r="V23" s="319"/>
      <c r="W23" s="319"/>
      <c r="X23" s="319"/>
      <c r="Y23" s="318"/>
      <c r="AA23" s="318" t="b">
        <f>EXACT(C23,S23)</f>
        <v>0</v>
      </c>
      <c r="AB23" s="318" t="b">
        <f>EXACT(E23,T23)</f>
        <v>0</v>
      </c>
      <c r="AC23" s="318" t="b">
        <f>EXACT(G23,U23)</f>
        <v>0</v>
      </c>
      <c r="AD23" s="318" t="b">
        <f>EXACT(F23,V23)</f>
        <v>0</v>
      </c>
      <c r="AE23" s="318" t="b">
        <f>EXACT(I23,X23)</f>
        <v>0</v>
      </c>
    </row>
    <row r="24" spans="1:31">
      <c r="A24" s="61">
        <v>14.030099999999999</v>
      </c>
      <c r="B24" s="320" t="s">
        <v>47</v>
      </c>
      <c r="C24" s="321">
        <v>2</v>
      </c>
      <c r="D24" s="322">
        <v>0.14285714285714285</v>
      </c>
      <c r="E24" s="323">
        <v>97075.051854545454</v>
      </c>
      <c r="F24" s="4">
        <v>16</v>
      </c>
      <c r="G24" s="4">
        <v>62</v>
      </c>
      <c r="H24" s="6">
        <v>0.21602787456445993</v>
      </c>
      <c r="I24" s="8">
        <v>85932</v>
      </c>
      <c r="J24" s="324">
        <v>0.12967290246410482</v>
      </c>
      <c r="K24" s="339"/>
      <c r="M24" s="319"/>
      <c r="N24" s="319"/>
      <c r="O24" s="319"/>
      <c r="P24" s="319"/>
      <c r="Q24" s="319"/>
      <c r="R24" s="319"/>
      <c r="S24" s="319"/>
      <c r="T24" s="319"/>
      <c r="U24" s="319"/>
      <c r="V24" s="319"/>
      <c r="W24" s="319"/>
      <c r="X24" s="319"/>
      <c r="Y24" s="318"/>
      <c r="AA24" s="318" t="b">
        <f>EXACT(C24,S24)</f>
        <v>0</v>
      </c>
      <c r="AB24" s="318" t="b">
        <f>EXACT(E24,T24)</f>
        <v>0</v>
      </c>
      <c r="AC24" s="318" t="b">
        <f>EXACT(G24,U24)</f>
        <v>0</v>
      </c>
      <c r="AD24" s="318" t="b">
        <f>EXACT(F24,V24)</f>
        <v>0</v>
      </c>
      <c r="AE24" s="318" t="b">
        <f>EXACT(I24,X24)</f>
        <v>0</v>
      </c>
    </row>
    <row r="25" spans="1:31">
      <c r="A25" s="54"/>
      <c r="B25" s="325" t="s">
        <v>156</v>
      </c>
      <c r="C25" s="326">
        <v>14</v>
      </c>
      <c r="D25" s="326"/>
      <c r="E25" s="327">
        <v>138050.50053506493</v>
      </c>
      <c r="F25" s="3"/>
      <c r="G25" s="3">
        <v>287</v>
      </c>
      <c r="H25" s="3"/>
      <c r="I25" s="7">
        <v>114388.8606271777</v>
      </c>
      <c r="J25" s="338">
        <v>0.17139843619673917</v>
      </c>
      <c r="K25" s="340"/>
      <c r="M25" s="318"/>
      <c r="N25" s="318"/>
      <c r="O25" s="318"/>
      <c r="P25" s="318"/>
      <c r="Q25" s="318"/>
      <c r="R25" s="318"/>
      <c r="S25" s="318"/>
      <c r="T25" s="318"/>
      <c r="U25" s="318"/>
      <c r="V25" s="318"/>
      <c r="W25" s="318"/>
      <c r="X25" s="318"/>
      <c r="Y25" s="318"/>
    </row>
    <row r="26" spans="1:31">
      <c r="A26" s="54"/>
      <c r="B26" s="329"/>
      <c r="C26" s="330"/>
      <c r="D26" s="330"/>
      <c r="E26" s="331"/>
      <c r="F26" s="100" t="s">
        <v>157</v>
      </c>
      <c r="G26" s="100"/>
      <c r="H26" s="100"/>
      <c r="I26" s="101">
        <v>114388.8606271777</v>
      </c>
      <c r="J26" s="309"/>
      <c r="M26" s="318"/>
      <c r="N26" s="318"/>
      <c r="O26" s="318"/>
      <c r="P26" s="318"/>
      <c r="Q26" s="318"/>
      <c r="R26" s="318"/>
      <c r="S26" s="318"/>
      <c r="T26" s="318"/>
      <c r="U26" s="318"/>
      <c r="V26" s="318"/>
      <c r="W26" s="318"/>
      <c r="X26" s="318"/>
      <c r="Y26" s="318"/>
      <c r="Z26" s="318"/>
    </row>
    <row r="27" spans="1:31">
      <c r="A27" s="55"/>
      <c r="B27" s="332"/>
      <c r="C27" s="333"/>
      <c r="D27" s="333"/>
      <c r="E27" s="334"/>
      <c r="F27" s="102" t="s">
        <v>188</v>
      </c>
      <c r="G27" s="102"/>
      <c r="H27" s="102"/>
      <c r="I27" s="103">
        <v>114873.85714285714</v>
      </c>
      <c r="J27" s="338">
        <v>4.2219920854255633E-3</v>
      </c>
      <c r="M27" s="318"/>
      <c r="N27" s="318"/>
      <c r="O27" s="318"/>
      <c r="P27" s="318"/>
      <c r="Q27" s="318"/>
      <c r="R27" s="318"/>
      <c r="S27" s="318"/>
      <c r="T27" s="318"/>
      <c r="U27" s="318"/>
      <c r="V27" s="318"/>
      <c r="W27" s="318"/>
      <c r="X27" s="318"/>
      <c r="Y27" s="318"/>
    </row>
    <row r="28" spans="1:31">
      <c r="A28" s="53" t="s">
        <v>3</v>
      </c>
      <c r="B28" s="320" t="s">
        <v>45</v>
      </c>
      <c r="C28" s="321">
        <v>8</v>
      </c>
      <c r="D28" s="322">
        <v>0.5714285714285714</v>
      </c>
      <c r="E28" s="323">
        <v>128523.11427511364</v>
      </c>
      <c r="F28" s="4">
        <v>15</v>
      </c>
      <c r="G28" s="4">
        <v>289</v>
      </c>
      <c r="H28" s="6">
        <v>0.55152671755725191</v>
      </c>
      <c r="I28" s="8">
        <v>121563.0276816609</v>
      </c>
      <c r="J28" s="336">
        <v>5.4154356846303438E-2</v>
      </c>
      <c r="M28" s="319"/>
      <c r="N28" s="319"/>
      <c r="O28" s="319"/>
      <c r="P28" s="319"/>
      <c r="Q28" s="319"/>
      <c r="R28" s="319"/>
      <c r="S28" s="319"/>
      <c r="T28" s="319"/>
      <c r="U28" s="319"/>
      <c r="V28" s="319"/>
      <c r="W28" s="319"/>
      <c r="X28" s="319"/>
      <c r="Y28" s="318"/>
      <c r="AA28" s="318" t="b">
        <f>EXACT(C28,S28)</f>
        <v>0</v>
      </c>
      <c r="AB28" s="318" t="b">
        <f>EXACT(E28,T28)</f>
        <v>0</v>
      </c>
      <c r="AC28" s="318" t="b">
        <f>EXACT(G28,U28)</f>
        <v>0</v>
      </c>
      <c r="AD28" s="318" t="b">
        <f>EXACT(F28,V28)</f>
        <v>0</v>
      </c>
      <c r="AE28" s="318" t="b">
        <f>EXACT(I28,X28)</f>
        <v>0</v>
      </c>
    </row>
    <row r="29" spans="1:31">
      <c r="A29" s="62">
        <v>1200</v>
      </c>
      <c r="B29" s="320" t="s">
        <v>46</v>
      </c>
      <c r="C29" s="321">
        <v>5</v>
      </c>
      <c r="D29" s="322">
        <v>0.35714285714285715</v>
      </c>
      <c r="E29" s="323">
        <v>98017.59726000001</v>
      </c>
      <c r="F29" s="4">
        <v>14</v>
      </c>
      <c r="G29" s="4">
        <v>102</v>
      </c>
      <c r="H29" s="6">
        <v>0.19465648854961831</v>
      </c>
      <c r="I29" s="8">
        <v>89596.941176470587</v>
      </c>
      <c r="J29" s="337">
        <v>8.5909635809505877E-2</v>
      </c>
      <c r="M29" s="319"/>
      <c r="N29" s="319"/>
      <c r="O29" s="319"/>
      <c r="P29" s="319"/>
      <c r="Q29" s="319"/>
      <c r="R29" s="319"/>
      <c r="S29" s="319"/>
      <c r="T29" s="319"/>
      <c r="U29" s="319"/>
      <c r="V29" s="319"/>
      <c r="W29" s="319"/>
      <c r="X29" s="319"/>
      <c r="Y29" s="318"/>
      <c r="AA29" s="318" t="b">
        <f>EXACT(C29,S29)</f>
        <v>0</v>
      </c>
      <c r="AB29" s="318" t="b">
        <f>EXACT(E29,T29)</f>
        <v>0</v>
      </c>
      <c r="AC29" s="318" t="b">
        <f>EXACT(G29,U29)</f>
        <v>0</v>
      </c>
      <c r="AD29" s="318" t="b">
        <f>EXACT(F29,V29)</f>
        <v>0</v>
      </c>
      <c r="AE29" s="318" t="b">
        <f>EXACT(I29,X29)</f>
        <v>0</v>
      </c>
    </row>
    <row r="30" spans="1:31">
      <c r="A30" s="61">
        <v>1.1102000000000001</v>
      </c>
      <c r="B30" s="320" t="s">
        <v>47</v>
      </c>
      <c r="C30" s="321">
        <v>1</v>
      </c>
      <c r="D30" s="322">
        <v>7.1428571428571425E-2</v>
      </c>
      <c r="E30" s="323">
        <v>80800.0101</v>
      </c>
      <c r="F30" s="4">
        <v>15</v>
      </c>
      <c r="G30" s="4">
        <v>133</v>
      </c>
      <c r="H30" s="6">
        <v>0.25381679389312978</v>
      </c>
      <c r="I30" s="8">
        <v>79162</v>
      </c>
      <c r="J30" s="324">
        <v>2.0691873626234803E-2</v>
      </c>
      <c r="M30" s="319"/>
      <c r="N30" s="319"/>
      <c r="O30" s="319"/>
      <c r="P30" s="319"/>
      <c r="Q30" s="319"/>
      <c r="R30" s="319"/>
      <c r="S30" s="319"/>
      <c r="T30" s="319"/>
      <c r="U30" s="319"/>
      <c r="V30" s="319"/>
      <c r="W30" s="319"/>
      <c r="X30" s="319"/>
      <c r="Y30" s="318"/>
      <c r="AA30" s="318" t="b">
        <f>EXACT(C30,S30)</f>
        <v>0</v>
      </c>
      <c r="AB30" s="318" t="b">
        <f>EXACT(E30,T30)</f>
        <v>0</v>
      </c>
      <c r="AC30" s="318" t="b">
        <f>EXACT(G30,U30)</f>
        <v>0</v>
      </c>
      <c r="AD30" s="318" t="b">
        <f>EXACT(F30,V30)</f>
        <v>0</v>
      </c>
      <c r="AE30" s="318" t="b">
        <f>EXACT(I30,X30)</f>
        <v>0</v>
      </c>
    </row>
    <row r="31" spans="1:31">
      <c r="A31" s="54">
        <v>1.1201000000000001</v>
      </c>
      <c r="B31" s="325" t="s">
        <v>156</v>
      </c>
      <c r="C31" s="326">
        <v>14</v>
      </c>
      <c r="D31" s="326"/>
      <c r="E31" s="327">
        <v>114219.49361435066</v>
      </c>
      <c r="F31" s="3"/>
      <c r="G31" s="3">
        <v>524</v>
      </c>
      <c r="H31" s="3"/>
      <c r="I31" s="7">
        <v>104578.5286259542</v>
      </c>
      <c r="J31" s="338">
        <v>8.4407351874173933E-2</v>
      </c>
      <c r="M31" s="318"/>
      <c r="N31" s="318"/>
      <c r="O31" s="318"/>
      <c r="P31" s="318"/>
      <c r="Q31" s="318"/>
      <c r="R31" s="318"/>
      <c r="S31" s="318"/>
      <c r="T31" s="318"/>
      <c r="U31" s="318"/>
      <c r="V31" s="318"/>
      <c r="W31" s="318"/>
      <c r="X31" s="318"/>
      <c r="Y31" s="318"/>
    </row>
    <row r="32" spans="1:31">
      <c r="A32" s="54"/>
      <c r="B32" s="329"/>
      <c r="C32" s="330"/>
      <c r="D32" s="330"/>
      <c r="E32" s="331"/>
      <c r="F32" s="100" t="s">
        <v>157</v>
      </c>
      <c r="G32" s="100"/>
      <c r="H32" s="100"/>
      <c r="I32" s="101">
        <v>104578.5286259542</v>
      </c>
      <c r="J32" s="309"/>
      <c r="M32" s="318"/>
      <c r="N32" s="318"/>
      <c r="O32" s="318"/>
      <c r="P32" s="318"/>
      <c r="Q32" s="318"/>
      <c r="R32" s="318"/>
      <c r="S32" s="318"/>
      <c r="T32" s="318"/>
      <c r="U32" s="318"/>
      <c r="V32" s="318"/>
      <c r="W32" s="318"/>
      <c r="X32" s="318"/>
      <c r="Y32" s="318"/>
    </row>
    <row r="33" spans="1:31">
      <c r="A33" s="55"/>
      <c r="B33" s="332"/>
      <c r="C33" s="333"/>
      <c r="D33" s="333"/>
      <c r="E33" s="334"/>
      <c r="F33" s="102" t="s">
        <v>188</v>
      </c>
      <c r="G33" s="102"/>
      <c r="H33" s="102"/>
      <c r="I33" s="103">
        <v>107117.92338111716</v>
      </c>
      <c r="J33" s="338">
        <v>2.3706534583647468E-2</v>
      </c>
      <c r="Y33" s="318"/>
    </row>
    <row r="34" spans="1:31">
      <c r="A34" s="53" t="s">
        <v>1</v>
      </c>
      <c r="B34" s="320" t="s">
        <v>45</v>
      </c>
      <c r="C34" s="321">
        <v>5</v>
      </c>
      <c r="D34" s="322">
        <v>0.83333333333333337</v>
      </c>
      <c r="E34" s="323">
        <v>116862.63984</v>
      </c>
      <c r="F34" s="4">
        <v>21</v>
      </c>
      <c r="G34" s="4">
        <v>250</v>
      </c>
      <c r="H34" s="6">
        <v>0.44169611307420492</v>
      </c>
      <c r="I34" s="8">
        <v>121394</v>
      </c>
      <c r="J34" s="26">
        <v>-3.8775096696463576E-2</v>
      </c>
      <c r="M34" s="319"/>
      <c r="N34" s="319"/>
      <c r="O34" s="319"/>
      <c r="P34" s="319"/>
      <c r="Q34" s="319"/>
      <c r="R34" s="319"/>
      <c r="S34" s="319"/>
      <c r="T34" s="319"/>
      <c r="U34" s="319"/>
      <c r="V34" s="319"/>
      <c r="W34" s="319"/>
      <c r="X34" s="319"/>
      <c r="Y34" s="318"/>
      <c r="AA34" s="318" t="b">
        <f>EXACT(C34,S34)</f>
        <v>0</v>
      </c>
      <c r="AB34" s="318" t="b">
        <f>EXACT(E34,T34)</f>
        <v>0</v>
      </c>
      <c r="AC34" s="318" t="b">
        <f>EXACT(G34,U34)</f>
        <v>0</v>
      </c>
      <c r="AD34" s="318" t="b">
        <f>EXACT(F34,V34)</f>
        <v>0</v>
      </c>
      <c r="AE34" s="318" t="b">
        <f>EXACT(I34,X34)</f>
        <v>0</v>
      </c>
    </row>
    <row r="35" spans="1:31">
      <c r="A35" s="62">
        <v>1240</v>
      </c>
      <c r="B35" s="320" t="s">
        <v>46</v>
      </c>
      <c r="C35" s="321">
        <v>0</v>
      </c>
      <c r="D35" s="322">
        <v>0</v>
      </c>
      <c r="E35" s="323">
        <v>0</v>
      </c>
      <c r="F35" s="4">
        <v>21</v>
      </c>
      <c r="G35" s="4">
        <v>137</v>
      </c>
      <c r="H35" s="6">
        <v>0.24204946996466431</v>
      </c>
      <c r="I35" s="8">
        <v>90274</v>
      </c>
      <c r="J35" s="337"/>
      <c r="M35" s="319"/>
      <c r="N35" s="319"/>
      <c r="O35" s="319"/>
      <c r="P35" s="319"/>
      <c r="Q35" s="319"/>
      <c r="R35" s="319"/>
      <c r="S35" s="319"/>
      <c r="T35" s="319"/>
      <c r="U35" s="319"/>
      <c r="V35" s="319"/>
      <c r="W35" s="319"/>
      <c r="X35" s="319"/>
      <c r="Y35" s="318"/>
      <c r="AA35" s="318" t="b">
        <f>EXACT(C35,S35)</f>
        <v>0</v>
      </c>
      <c r="AB35" s="318" t="b">
        <f>EXACT(E35,T35)</f>
        <v>0</v>
      </c>
      <c r="AC35" s="318" t="b">
        <f>EXACT(G35,U35)</f>
        <v>0</v>
      </c>
      <c r="AD35" s="318" t="b">
        <f>EXACT(F35,V35)</f>
        <v>0</v>
      </c>
      <c r="AE35" s="318" t="b">
        <f>EXACT(I35,X35)</f>
        <v>0</v>
      </c>
    </row>
    <row r="36" spans="1:31">
      <c r="A36" s="61">
        <v>1.0901000000000001</v>
      </c>
      <c r="B36" s="320" t="s">
        <v>47</v>
      </c>
      <c r="C36" s="321">
        <v>1</v>
      </c>
      <c r="D36" s="322">
        <v>0.16666666666666666</v>
      </c>
      <c r="E36" s="323">
        <v>69861.773454545473</v>
      </c>
      <c r="F36" s="4">
        <v>20</v>
      </c>
      <c r="G36" s="4">
        <v>179</v>
      </c>
      <c r="H36" s="6">
        <v>0.31625441696113077</v>
      </c>
      <c r="I36" s="8">
        <v>79051</v>
      </c>
      <c r="J36" s="328">
        <v>-0.11624427958475575</v>
      </c>
      <c r="M36" s="319"/>
      <c r="N36" s="319"/>
      <c r="O36" s="319"/>
      <c r="P36" s="319"/>
      <c r="Q36" s="319"/>
      <c r="R36" s="319"/>
      <c r="S36" s="319"/>
      <c r="T36" s="319"/>
      <c r="U36" s="319"/>
      <c r="V36" s="319"/>
      <c r="W36" s="319"/>
      <c r="X36" s="319"/>
      <c r="Y36" s="318"/>
      <c r="AA36" s="318" t="b">
        <f>EXACT(C36,S36)</f>
        <v>0</v>
      </c>
      <c r="AB36" s="318" t="b">
        <f>EXACT(E36,T36)</f>
        <v>0</v>
      </c>
      <c r="AC36" s="318" t="b">
        <f>EXACT(G36,U36)</f>
        <v>0</v>
      </c>
      <c r="AD36" s="318" t="b">
        <f>EXACT(F36,V36)</f>
        <v>0</v>
      </c>
      <c r="AE36" s="318" t="b">
        <f>EXACT(I36,X36)</f>
        <v>0</v>
      </c>
    </row>
    <row r="37" spans="1:31">
      <c r="A37" s="54"/>
      <c r="B37" s="325" t="s">
        <v>156</v>
      </c>
      <c r="C37" s="326">
        <v>6</v>
      </c>
      <c r="D37" s="326"/>
      <c r="E37" s="327">
        <v>109029.1621090909</v>
      </c>
      <c r="F37" s="3"/>
      <c r="G37" s="3">
        <v>566</v>
      </c>
      <c r="H37" s="3"/>
      <c r="I37" s="7">
        <v>100470.25971731449</v>
      </c>
      <c r="J37" s="338">
        <v>7.8501037944441548E-2</v>
      </c>
      <c r="M37" s="318"/>
      <c r="N37" s="318"/>
      <c r="O37" s="318"/>
      <c r="P37" s="318"/>
      <c r="Q37" s="318"/>
      <c r="R37" s="318"/>
      <c r="S37" s="318"/>
      <c r="T37" s="318"/>
      <c r="U37" s="318"/>
      <c r="V37" s="318"/>
      <c r="W37" s="318"/>
      <c r="X37" s="318"/>
      <c r="Y37" s="318"/>
    </row>
    <row r="38" spans="1:31">
      <c r="A38" s="54"/>
      <c r="B38" s="329"/>
      <c r="C38" s="330"/>
      <c r="D38" s="330"/>
      <c r="E38" s="331"/>
      <c r="F38" s="100" t="s">
        <v>157</v>
      </c>
      <c r="G38" s="100"/>
      <c r="H38" s="100"/>
      <c r="I38" s="101">
        <v>100470.25971731449</v>
      </c>
      <c r="J38" s="309"/>
      <c r="M38" s="318"/>
      <c r="N38" s="318"/>
      <c r="O38" s="318"/>
      <c r="P38" s="318"/>
      <c r="Q38" s="318"/>
      <c r="R38" s="318"/>
      <c r="S38" s="318"/>
      <c r="T38" s="318"/>
      <c r="U38" s="318"/>
      <c r="V38" s="318"/>
      <c r="W38" s="318"/>
      <c r="X38" s="318"/>
      <c r="Y38" s="318"/>
    </row>
    <row r="39" spans="1:31">
      <c r="A39" s="55"/>
      <c r="B39" s="332"/>
      <c r="C39" s="333"/>
      <c r="D39" s="333"/>
      <c r="E39" s="334"/>
      <c r="F39" s="102" t="s">
        <v>188</v>
      </c>
      <c r="G39" s="102"/>
      <c r="H39" s="102"/>
      <c r="I39" s="103">
        <v>114336.83333333333</v>
      </c>
      <c r="J39" s="338">
        <v>0.12127827237958173</v>
      </c>
      <c r="M39" s="318"/>
      <c r="N39" s="318"/>
      <c r="O39" s="318"/>
      <c r="P39" s="318"/>
      <c r="Q39" s="318"/>
      <c r="R39" s="318"/>
      <c r="S39" s="318"/>
      <c r="T39" s="318"/>
      <c r="U39" s="318"/>
      <c r="V39" s="318"/>
      <c r="W39" s="318"/>
      <c r="X39" s="318"/>
      <c r="Y39" s="318"/>
    </row>
    <row r="40" spans="1:31">
      <c r="A40" s="53" t="s">
        <v>5</v>
      </c>
      <c r="B40" s="320" t="s">
        <v>45</v>
      </c>
      <c r="C40" s="321">
        <v>8</v>
      </c>
      <c r="D40" s="322">
        <v>0.72727272727272729</v>
      </c>
      <c r="E40" s="323">
        <v>126397.18752210819</v>
      </c>
      <c r="F40" s="4">
        <v>20</v>
      </c>
      <c r="G40" s="4">
        <v>213</v>
      </c>
      <c r="H40" s="6">
        <v>0.55324675324675321</v>
      </c>
      <c r="I40" s="8">
        <v>120260.37558685445</v>
      </c>
      <c r="J40" s="336">
        <v>4.8551807643507416E-2</v>
      </c>
      <c r="M40" s="319"/>
      <c r="N40" s="319"/>
      <c r="O40" s="319"/>
      <c r="P40" s="319"/>
      <c r="Q40" s="319"/>
      <c r="R40" s="319"/>
      <c r="S40" s="319"/>
      <c r="T40" s="319"/>
      <c r="U40" s="319"/>
      <c r="V40" s="319"/>
      <c r="W40" s="319"/>
      <c r="X40" s="319"/>
      <c r="Y40" s="318"/>
      <c r="AA40" s="318" t="b">
        <f>EXACT(C40,S40)</f>
        <v>0</v>
      </c>
      <c r="AB40" s="318" t="b">
        <f>EXACT(E40,T40)</f>
        <v>0</v>
      </c>
      <c r="AC40" s="318" t="b">
        <f>EXACT(G40,U40)</f>
        <v>0</v>
      </c>
      <c r="AD40" s="318" t="b">
        <f>EXACT(F40,V40)</f>
        <v>0</v>
      </c>
      <c r="AE40" s="318" t="b">
        <f>EXACT(I40,X40)</f>
        <v>0</v>
      </c>
    </row>
    <row r="41" spans="1:31">
      <c r="A41" s="62">
        <v>1840</v>
      </c>
      <c r="B41" s="320" t="s">
        <v>46</v>
      </c>
      <c r="C41" s="321">
        <v>3</v>
      </c>
      <c r="D41" s="322">
        <v>0.27272727272727271</v>
      </c>
      <c r="E41" s="323">
        <v>93314.171781818193</v>
      </c>
      <c r="F41" s="4">
        <v>18</v>
      </c>
      <c r="G41" s="4">
        <v>83</v>
      </c>
      <c r="H41" s="6">
        <v>0.21558441558441557</v>
      </c>
      <c r="I41" s="8">
        <v>90077.795180722896</v>
      </c>
      <c r="J41" s="337">
        <v>3.4682583998735E-2</v>
      </c>
      <c r="M41" s="319"/>
      <c r="N41" s="319"/>
      <c r="O41" s="319"/>
      <c r="P41" s="319"/>
      <c r="Q41" s="319"/>
      <c r="R41" s="319"/>
      <c r="S41" s="319"/>
      <c r="T41" s="319"/>
      <c r="U41" s="319"/>
      <c r="V41" s="319"/>
      <c r="W41" s="319"/>
      <c r="X41" s="319"/>
      <c r="Y41" s="318"/>
      <c r="AA41" s="318" t="b">
        <f>EXACT(C41,S41)</f>
        <v>0</v>
      </c>
      <c r="AB41" s="318" t="b">
        <f>EXACT(E41,T41)</f>
        <v>0</v>
      </c>
      <c r="AC41" s="318" t="b">
        <f>EXACT(G41,U41)</f>
        <v>0</v>
      </c>
      <c r="AD41" s="318" t="b">
        <f>EXACT(F41,V41)</f>
        <v>0</v>
      </c>
      <c r="AE41" s="318" t="b">
        <f>EXACT(I41,X41)</f>
        <v>0</v>
      </c>
    </row>
    <row r="42" spans="1:31">
      <c r="A42" s="61">
        <v>26.0702</v>
      </c>
      <c r="B42" s="320" t="s">
        <v>47</v>
      </c>
      <c r="C42" s="321">
        <v>0</v>
      </c>
      <c r="D42" s="322">
        <v>0</v>
      </c>
      <c r="E42" s="323">
        <v>0</v>
      </c>
      <c r="F42" s="4">
        <v>18</v>
      </c>
      <c r="G42" s="4">
        <v>89</v>
      </c>
      <c r="H42" s="6">
        <v>0.23116883116883116</v>
      </c>
      <c r="I42" s="8">
        <v>77696.067415730344</v>
      </c>
      <c r="J42" s="328">
        <v>-1</v>
      </c>
      <c r="M42" s="319"/>
      <c r="N42" s="319"/>
      <c r="O42" s="319"/>
      <c r="P42" s="319"/>
      <c r="Q42" s="319"/>
      <c r="R42" s="319"/>
      <c r="S42" s="319"/>
      <c r="T42" s="319"/>
      <c r="U42" s="319"/>
      <c r="V42" s="319"/>
      <c r="W42" s="319"/>
      <c r="X42" s="319"/>
      <c r="Y42" s="318"/>
      <c r="AA42" s="318" t="b">
        <f>EXACT(C42,S42)</f>
        <v>0</v>
      </c>
      <c r="AB42" s="318" t="b">
        <f>EXACT(E42,T42)</f>
        <v>0</v>
      </c>
      <c r="AC42" s="318" t="b">
        <f>EXACT(G42,U42)</f>
        <v>0</v>
      </c>
      <c r="AD42" s="318" t="b">
        <f>EXACT(F42,V42)</f>
        <v>0</v>
      </c>
      <c r="AE42" s="318" t="b">
        <f>EXACT(I42,X42)</f>
        <v>0</v>
      </c>
    </row>
    <row r="43" spans="1:31">
      <c r="A43" s="54">
        <v>1.1105</v>
      </c>
      <c r="B43" s="325" t="s">
        <v>156</v>
      </c>
      <c r="C43" s="326">
        <v>11</v>
      </c>
      <c r="D43" s="326"/>
      <c r="E43" s="327">
        <v>117374.54686566546</v>
      </c>
      <c r="F43" s="3"/>
      <c r="G43" s="3">
        <v>385</v>
      </c>
      <c r="H43" s="3"/>
      <c r="I43" s="7">
        <v>103913.94025974027</v>
      </c>
      <c r="J43" s="338">
        <v>0.1146807972032538</v>
      </c>
      <c r="M43" s="318"/>
      <c r="N43" s="318"/>
      <c r="O43" s="318"/>
      <c r="P43" s="318"/>
      <c r="Q43" s="318"/>
      <c r="R43" s="318"/>
      <c r="S43" s="318"/>
      <c r="T43" s="318"/>
      <c r="U43" s="318"/>
      <c r="V43" s="318"/>
      <c r="W43" s="318"/>
      <c r="X43" s="318"/>
      <c r="Y43" s="318"/>
    </row>
    <row r="44" spans="1:31">
      <c r="A44" s="54"/>
      <c r="B44" s="329"/>
      <c r="C44" s="330"/>
      <c r="D44" s="330"/>
      <c r="E44" s="331"/>
      <c r="F44" s="100" t="s">
        <v>157</v>
      </c>
      <c r="G44" s="100"/>
      <c r="H44" s="100"/>
      <c r="I44" s="101">
        <v>103913.94025974027</v>
      </c>
      <c r="J44" s="309"/>
      <c r="M44" s="318"/>
      <c r="N44" s="318"/>
      <c r="O44" s="318"/>
      <c r="P44" s="318"/>
      <c r="Q44" s="318"/>
      <c r="R44" s="318"/>
      <c r="S44" s="318"/>
      <c r="T44" s="318"/>
      <c r="U44" s="318"/>
      <c r="V44" s="318"/>
      <c r="W44" s="318"/>
      <c r="X44" s="318"/>
      <c r="Y44" s="318"/>
    </row>
    <row r="45" spans="1:31">
      <c r="A45" s="55"/>
      <c r="B45" s="332"/>
      <c r="C45" s="333"/>
      <c r="D45" s="333"/>
      <c r="E45" s="334"/>
      <c r="F45" s="102" t="s">
        <v>188</v>
      </c>
      <c r="G45" s="102"/>
      <c r="H45" s="102"/>
      <c r="I45" s="103">
        <v>112028.76274881857</v>
      </c>
      <c r="J45" s="338">
        <v>7.2435170129234325E-2</v>
      </c>
      <c r="M45" s="318"/>
      <c r="N45" s="318"/>
      <c r="O45" s="318"/>
      <c r="P45" s="318"/>
      <c r="Q45" s="318"/>
      <c r="R45" s="318"/>
      <c r="S45" s="318"/>
      <c r="T45" s="318"/>
      <c r="U45" s="318"/>
      <c r="V45" s="318"/>
      <c r="W45" s="318"/>
      <c r="X45" s="318"/>
      <c r="Y45" s="318"/>
    </row>
    <row r="46" spans="1:31">
      <c r="A46" s="53" t="s">
        <v>10</v>
      </c>
      <c r="B46" s="320" t="s">
        <v>45</v>
      </c>
      <c r="C46" s="321">
        <v>3</v>
      </c>
      <c r="D46" s="322">
        <v>0.42857142857142855</v>
      </c>
      <c r="E46" s="323">
        <v>115238.35930909093</v>
      </c>
      <c r="F46" s="4">
        <v>12</v>
      </c>
      <c r="G46" s="4">
        <v>100</v>
      </c>
      <c r="H46" s="6">
        <v>0.45454545454545453</v>
      </c>
      <c r="I46" s="8">
        <v>132451</v>
      </c>
      <c r="J46" s="26">
        <v>-0.14936554801809993</v>
      </c>
      <c r="M46" s="319"/>
      <c r="N46" s="319"/>
      <c r="O46" s="319"/>
      <c r="P46" s="319"/>
      <c r="Q46" s="319"/>
      <c r="R46" s="319"/>
      <c r="S46" s="319"/>
      <c r="T46" s="319"/>
      <c r="U46" s="319"/>
      <c r="V46" s="319"/>
      <c r="W46" s="319"/>
      <c r="X46" s="319"/>
      <c r="Y46" s="318"/>
      <c r="AA46" s="318" t="b">
        <f>EXACT(C46,S46)</f>
        <v>0</v>
      </c>
      <c r="AB46" s="318" t="b">
        <f>EXACT(E46,T46)</f>
        <v>0</v>
      </c>
      <c r="AC46" s="318" t="b">
        <f>EXACT(G46,U46)</f>
        <v>0</v>
      </c>
      <c r="AD46" s="318" t="b">
        <f>EXACT(F46,V46)</f>
        <v>0</v>
      </c>
      <c r="AE46" s="318" t="b">
        <f>EXACT(I46,X46)</f>
        <v>0</v>
      </c>
    </row>
    <row r="47" spans="1:31">
      <c r="A47" s="62">
        <v>1960</v>
      </c>
      <c r="B47" s="320" t="s">
        <v>46</v>
      </c>
      <c r="C47" s="321">
        <v>3</v>
      </c>
      <c r="D47" s="322">
        <v>0.42857142857142855</v>
      </c>
      <c r="E47" s="323">
        <v>101949.2944090909</v>
      </c>
      <c r="F47" s="4">
        <v>12</v>
      </c>
      <c r="G47" s="4">
        <v>48</v>
      </c>
      <c r="H47" s="6">
        <v>0.21818181818181817</v>
      </c>
      <c r="I47" s="8">
        <v>91547</v>
      </c>
      <c r="J47" s="337">
        <v>0.10203400101377572</v>
      </c>
      <c r="M47" s="319"/>
      <c r="N47" s="319"/>
      <c r="O47" s="319"/>
      <c r="P47" s="319"/>
      <c r="Q47" s="319"/>
      <c r="R47" s="319"/>
      <c r="S47" s="319"/>
      <c r="T47" s="319"/>
      <c r="U47" s="319"/>
      <c r="V47" s="319"/>
      <c r="W47" s="319"/>
      <c r="X47" s="319"/>
      <c r="Y47" s="318"/>
      <c r="AA47" s="318" t="b">
        <f>EXACT(C47,S47)</f>
        <v>0</v>
      </c>
      <c r="AB47" s="318" t="b">
        <f>EXACT(E47,T47)</f>
        <v>0</v>
      </c>
      <c r="AC47" s="318" t="b">
        <f>EXACT(G47,U47)</f>
        <v>0</v>
      </c>
      <c r="AD47" s="318" t="b">
        <f>EXACT(F47,V47)</f>
        <v>0</v>
      </c>
      <c r="AE47" s="318" t="b">
        <f>EXACT(I47,X47)</f>
        <v>0</v>
      </c>
    </row>
    <row r="48" spans="1:31">
      <c r="A48" s="61">
        <v>1.1001000000000001</v>
      </c>
      <c r="B48" s="320" t="s">
        <v>47</v>
      </c>
      <c r="C48" s="321">
        <v>1</v>
      </c>
      <c r="D48" s="322">
        <v>0.14285714285714285</v>
      </c>
      <c r="E48" s="323">
        <v>80800.0101</v>
      </c>
      <c r="F48" s="4">
        <v>13</v>
      </c>
      <c r="G48" s="4">
        <v>72</v>
      </c>
      <c r="H48" s="6">
        <v>0.32727272727272727</v>
      </c>
      <c r="I48" s="8">
        <v>82151</v>
      </c>
      <c r="J48" s="328">
        <v>-1.6445203345059712E-2</v>
      </c>
      <c r="M48" s="319"/>
      <c r="N48" s="319"/>
      <c r="O48" s="319"/>
      <c r="P48" s="319"/>
      <c r="Q48" s="319"/>
      <c r="R48" s="319"/>
      <c r="S48" s="319"/>
      <c r="T48" s="319"/>
      <c r="U48" s="319"/>
      <c r="V48" s="319"/>
      <c r="W48" s="319"/>
      <c r="X48" s="319"/>
      <c r="Y48" s="318"/>
      <c r="AA48" s="318" t="b">
        <f>EXACT(C48,S48)</f>
        <v>0</v>
      </c>
      <c r="AB48" s="318" t="b">
        <f>EXACT(E48,T48)</f>
        <v>0</v>
      </c>
      <c r="AC48" s="318" t="b">
        <f>EXACT(G48,U48)</f>
        <v>0</v>
      </c>
      <c r="AD48" s="318" t="b">
        <f>EXACT(F48,V48)</f>
        <v>0</v>
      </c>
      <c r="AE48" s="318" t="b">
        <f>EXACT(I48,X48)</f>
        <v>0</v>
      </c>
    </row>
    <row r="49" spans="1:31">
      <c r="A49" s="54"/>
      <c r="B49" s="325" t="s">
        <v>156</v>
      </c>
      <c r="C49" s="326">
        <v>7</v>
      </c>
      <c r="D49" s="326"/>
      <c r="E49" s="327">
        <v>104623.2816077922</v>
      </c>
      <c r="F49" s="3"/>
      <c r="G49" s="3">
        <v>220</v>
      </c>
      <c r="H49" s="3"/>
      <c r="I49" s="7">
        <v>107064.67272727273</v>
      </c>
      <c r="J49" s="328">
        <v>-2.3335065407647224E-2</v>
      </c>
      <c r="M49" s="318"/>
      <c r="N49" s="318"/>
      <c r="O49" s="318"/>
      <c r="P49" s="318"/>
      <c r="Q49" s="318"/>
      <c r="R49" s="318"/>
      <c r="S49" s="318"/>
      <c r="T49" s="318"/>
      <c r="U49" s="318"/>
      <c r="V49" s="318"/>
      <c r="W49" s="318"/>
      <c r="X49" s="318"/>
      <c r="Y49" s="318"/>
    </row>
    <row r="50" spans="1:31">
      <c r="A50" s="54"/>
      <c r="B50" s="329"/>
      <c r="C50" s="330"/>
      <c r="D50" s="330"/>
      <c r="E50" s="331"/>
      <c r="F50" s="100" t="s">
        <v>157</v>
      </c>
      <c r="G50" s="100"/>
      <c r="H50" s="100"/>
      <c r="I50" s="101">
        <v>107064.67272727273</v>
      </c>
      <c r="J50" s="309"/>
      <c r="M50" s="318"/>
      <c r="N50" s="318"/>
      <c r="O50" s="318"/>
      <c r="P50" s="318"/>
      <c r="Q50" s="318"/>
      <c r="R50" s="318"/>
      <c r="S50" s="318"/>
      <c r="T50" s="318"/>
      <c r="U50" s="318"/>
      <c r="V50" s="318"/>
      <c r="W50" s="318"/>
      <c r="X50" s="318"/>
      <c r="Y50" s="318"/>
      <c r="Z50" s="318"/>
    </row>
    <row r="51" spans="1:31">
      <c r="A51" s="55"/>
      <c r="B51" s="332"/>
      <c r="C51" s="333"/>
      <c r="D51" s="333"/>
      <c r="E51" s="334"/>
      <c r="F51" s="102" t="s">
        <v>188</v>
      </c>
      <c r="G51" s="102"/>
      <c r="H51" s="102"/>
      <c r="I51" s="103">
        <v>107735</v>
      </c>
      <c r="J51" s="338">
        <v>6.2220009535180823E-3</v>
      </c>
      <c r="M51" s="318"/>
      <c r="N51" s="318"/>
      <c r="O51" s="318"/>
      <c r="P51" s="318"/>
      <c r="Q51" s="318"/>
      <c r="R51" s="318"/>
      <c r="S51" s="318"/>
      <c r="T51" s="318"/>
      <c r="U51" s="318"/>
      <c r="V51" s="318"/>
      <c r="W51" s="318"/>
      <c r="X51" s="318"/>
      <c r="Y51" s="318"/>
    </row>
    <row r="52" spans="1:31">
      <c r="A52" s="53" t="s">
        <v>6</v>
      </c>
      <c r="B52" s="320" t="s">
        <v>45</v>
      </c>
      <c r="C52" s="321">
        <v>3</v>
      </c>
      <c r="D52" s="322">
        <v>0.16666666666666666</v>
      </c>
      <c r="E52" s="323">
        <v>103713.96365454547</v>
      </c>
      <c r="F52" s="4">
        <v>10</v>
      </c>
      <c r="G52" s="4">
        <v>99</v>
      </c>
      <c r="H52" s="6">
        <v>0.30275229357798167</v>
      </c>
      <c r="I52" s="8">
        <v>132568.84848484848</v>
      </c>
      <c r="J52" s="26">
        <v>-0.27821600692471837</v>
      </c>
      <c r="M52" s="319"/>
      <c r="N52" s="319"/>
      <c r="O52" s="319"/>
      <c r="P52" s="319"/>
      <c r="Q52" s="319"/>
      <c r="R52" s="319"/>
      <c r="S52" s="319"/>
      <c r="T52" s="319"/>
      <c r="U52" s="319"/>
      <c r="V52" s="319"/>
      <c r="W52" s="319"/>
      <c r="X52" s="319"/>
      <c r="Y52" s="318"/>
      <c r="AA52" s="318" t="b">
        <f>EXACT(C52,S52)</f>
        <v>0</v>
      </c>
      <c r="AB52" s="318" t="b">
        <f>EXACT(E52,T52)</f>
        <v>0</v>
      </c>
      <c r="AC52" s="318" t="b">
        <f>EXACT(G52,U52)</f>
        <v>0</v>
      </c>
      <c r="AD52" s="318" t="b">
        <f>EXACT(F52,V52)</f>
        <v>0</v>
      </c>
      <c r="AE52" s="318" t="b">
        <f>EXACT(I52,X52)</f>
        <v>0</v>
      </c>
    </row>
    <row r="53" spans="1:31">
      <c r="A53" s="62">
        <v>8345</v>
      </c>
      <c r="B53" s="320" t="s">
        <v>46</v>
      </c>
      <c r="C53" s="321">
        <v>10</v>
      </c>
      <c r="D53" s="322">
        <v>0.55555555555555558</v>
      </c>
      <c r="E53" s="323">
        <v>79125.241230000014</v>
      </c>
      <c r="F53" s="4">
        <v>9</v>
      </c>
      <c r="G53" s="4">
        <v>119</v>
      </c>
      <c r="H53" s="6">
        <v>0.36391437308868502</v>
      </c>
      <c r="I53" s="8">
        <v>91324.907563025205</v>
      </c>
      <c r="J53" s="27">
        <v>-0.15418172688489368</v>
      </c>
      <c r="M53" s="319"/>
      <c r="N53" s="319"/>
      <c r="O53" s="319"/>
      <c r="P53" s="319"/>
      <c r="Q53" s="319"/>
      <c r="R53" s="319"/>
      <c r="S53" s="319"/>
      <c r="T53" s="319"/>
      <c r="U53" s="319"/>
      <c r="V53" s="319"/>
      <c r="W53" s="319"/>
      <c r="X53" s="319"/>
      <c r="Y53" s="318"/>
      <c r="AA53" s="318" t="b">
        <f>EXACT(C53,S53)</f>
        <v>0</v>
      </c>
      <c r="AB53" s="318" t="b">
        <f>EXACT(E53,T53)</f>
        <v>0</v>
      </c>
      <c r="AC53" s="318" t="b">
        <f>EXACT(G53,U53)</f>
        <v>0</v>
      </c>
      <c r="AD53" s="318" t="b">
        <f>EXACT(F53,V53)</f>
        <v>0</v>
      </c>
      <c r="AE53" s="318" t="b">
        <f>EXACT(I53,X53)</f>
        <v>0</v>
      </c>
    </row>
    <row r="54" spans="1:31">
      <c r="A54" s="61">
        <v>19.010100000000001</v>
      </c>
      <c r="B54" s="320" t="s">
        <v>47</v>
      </c>
      <c r="C54" s="321">
        <v>5</v>
      </c>
      <c r="D54" s="322">
        <v>0.27777777777777779</v>
      </c>
      <c r="E54" s="323">
        <v>70680.283330909107</v>
      </c>
      <c r="F54" s="4">
        <v>10</v>
      </c>
      <c r="G54" s="4">
        <v>109</v>
      </c>
      <c r="H54" s="6">
        <v>0.33333333333333331</v>
      </c>
      <c r="I54" s="8">
        <v>76040.825688073397</v>
      </c>
      <c r="J54" s="328">
        <v>-7.0495583243056006E-2</v>
      </c>
      <c r="M54" s="319"/>
      <c r="N54" s="319"/>
      <c r="O54" s="319"/>
      <c r="P54" s="319"/>
      <c r="Q54" s="319"/>
      <c r="R54" s="319"/>
      <c r="S54" s="319"/>
      <c r="T54" s="319"/>
      <c r="U54" s="319"/>
      <c r="V54" s="319"/>
      <c r="W54" s="319"/>
      <c r="X54" s="319"/>
      <c r="Y54" s="318"/>
      <c r="AA54" s="318" t="b">
        <f>EXACT(C54,S54)</f>
        <v>0</v>
      </c>
      <c r="AB54" s="318" t="b">
        <f>EXACT(E54,T54)</f>
        <v>0</v>
      </c>
      <c r="AC54" s="318" t="b">
        <f>EXACT(G54,U54)</f>
        <v>0</v>
      </c>
      <c r="AD54" s="318" t="b">
        <f>EXACT(F54,V54)</f>
        <v>0</v>
      </c>
      <c r="AE54" s="318" t="b">
        <f>EXACT(I54,X54)</f>
        <v>0</v>
      </c>
    </row>
    <row r="55" spans="1:31">
      <c r="A55" s="54">
        <v>19.0701</v>
      </c>
      <c r="B55" s="325" t="s">
        <v>156</v>
      </c>
      <c r="C55" s="326">
        <v>18</v>
      </c>
      <c r="D55" s="326"/>
      <c r="E55" s="327">
        <v>80877.539995454557</v>
      </c>
      <c r="F55" s="3"/>
      <c r="G55" s="3">
        <v>327</v>
      </c>
      <c r="H55" s="3"/>
      <c r="I55" s="7">
        <v>98716.911314984711</v>
      </c>
      <c r="J55" s="328">
        <v>-0.22057262523727544</v>
      </c>
      <c r="M55" s="318"/>
      <c r="N55" s="318"/>
      <c r="O55" s="318"/>
      <c r="P55" s="318"/>
      <c r="Q55" s="318"/>
      <c r="R55" s="318"/>
      <c r="S55" s="318"/>
      <c r="T55" s="318"/>
      <c r="U55" s="318"/>
      <c r="V55" s="318"/>
      <c r="W55" s="318"/>
      <c r="X55" s="318"/>
      <c r="Y55" s="318"/>
    </row>
    <row r="56" spans="1:31">
      <c r="A56" s="54"/>
      <c r="B56" s="329"/>
      <c r="C56" s="330"/>
      <c r="D56" s="330"/>
      <c r="E56" s="331"/>
      <c r="F56" s="100" t="s">
        <v>157</v>
      </c>
      <c r="G56" s="100"/>
      <c r="H56" s="100"/>
      <c r="I56" s="101">
        <v>98716.911314984711</v>
      </c>
      <c r="J56" s="309"/>
      <c r="M56" s="318"/>
      <c r="N56" s="318"/>
      <c r="O56" s="318"/>
      <c r="P56" s="318"/>
      <c r="Q56" s="318"/>
      <c r="R56" s="318"/>
      <c r="S56" s="318"/>
      <c r="T56" s="318"/>
      <c r="U56" s="318"/>
      <c r="V56" s="318"/>
      <c r="W56" s="318"/>
      <c r="X56" s="318"/>
      <c r="Y56" s="318"/>
    </row>
    <row r="57" spans="1:31">
      <c r="A57" s="55"/>
      <c r="B57" s="332"/>
      <c r="C57" s="333"/>
      <c r="D57" s="333"/>
      <c r="E57" s="334"/>
      <c r="F57" s="102" t="s">
        <v>188</v>
      </c>
      <c r="G57" s="102"/>
      <c r="H57" s="102"/>
      <c r="I57" s="103">
        <v>93953.319418064697</v>
      </c>
      <c r="J57" s="328">
        <v>-5.0701688098144015E-2</v>
      </c>
      <c r="M57" s="318"/>
      <c r="N57" s="318"/>
      <c r="O57" s="318"/>
      <c r="P57" s="318"/>
      <c r="Q57" s="318"/>
      <c r="R57" s="318"/>
      <c r="S57" s="318"/>
      <c r="T57" s="318"/>
      <c r="U57" s="318"/>
      <c r="V57" s="318"/>
      <c r="W57" s="318"/>
      <c r="X57" s="318"/>
      <c r="Y57" s="318"/>
    </row>
    <row r="58" spans="1:31">
      <c r="A58" s="53" t="s">
        <v>4</v>
      </c>
      <c r="B58" s="320" t="s">
        <v>45</v>
      </c>
      <c r="C58" s="321">
        <v>8</v>
      </c>
      <c r="D58" s="322">
        <v>0.5</v>
      </c>
      <c r="E58" s="323">
        <v>140029.53283636365</v>
      </c>
      <c r="F58" s="4">
        <v>13</v>
      </c>
      <c r="G58" s="4">
        <v>151</v>
      </c>
      <c r="H58" s="6">
        <v>0.47784810126582278</v>
      </c>
      <c r="I58" s="8">
        <v>115120</v>
      </c>
      <c r="J58" s="336">
        <v>0.17788770934108983</v>
      </c>
      <c r="M58" s="319"/>
      <c r="N58" s="319"/>
      <c r="O58" s="319"/>
      <c r="P58" s="319"/>
      <c r="Q58" s="319"/>
      <c r="R58" s="319"/>
      <c r="S58" s="319"/>
      <c r="T58" s="319"/>
      <c r="U58" s="319"/>
      <c r="V58" s="319"/>
      <c r="W58" s="319"/>
      <c r="X58" s="319"/>
      <c r="Y58" s="318"/>
      <c r="AA58" s="318" t="b">
        <f>EXACT(C58,S58)</f>
        <v>0</v>
      </c>
      <c r="AB58" s="318" t="b">
        <f>EXACT(E58,T58)</f>
        <v>0</v>
      </c>
      <c r="AC58" s="318" t="b">
        <f>EXACT(G58,U58)</f>
        <v>0</v>
      </c>
      <c r="AD58" s="318" t="b">
        <f>EXACT(F58,V58)</f>
        <v>0</v>
      </c>
      <c r="AE58" s="318" t="b">
        <f>EXACT(I58,X58)</f>
        <v>0</v>
      </c>
    </row>
    <row r="59" spans="1:31">
      <c r="A59" s="62">
        <v>2210</v>
      </c>
      <c r="B59" s="320" t="s">
        <v>46</v>
      </c>
      <c r="C59" s="321">
        <v>5</v>
      </c>
      <c r="D59" s="322">
        <v>0.3125</v>
      </c>
      <c r="E59" s="323">
        <v>97919.787207272733</v>
      </c>
      <c r="F59" s="4">
        <v>13</v>
      </c>
      <c r="G59" s="4">
        <v>67</v>
      </c>
      <c r="H59" s="6">
        <v>0.21202531645569619</v>
      </c>
      <c r="I59" s="8">
        <v>86649</v>
      </c>
      <c r="J59" s="337">
        <v>0.11510224367027246</v>
      </c>
      <c r="M59" s="319"/>
      <c r="N59" s="319"/>
      <c r="O59" s="319"/>
      <c r="P59" s="319"/>
      <c r="Q59" s="319"/>
      <c r="R59" s="319"/>
      <c r="S59" s="319"/>
      <c r="T59" s="319"/>
      <c r="U59" s="319"/>
      <c r="V59" s="319"/>
      <c r="W59" s="319"/>
      <c r="X59" s="319"/>
      <c r="Y59" s="318"/>
      <c r="AA59" s="318" t="b">
        <f>EXACT(C59,S59)</f>
        <v>0</v>
      </c>
      <c r="AB59" s="318" t="b">
        <f>EXACT(E59,T59)</f>
        <v>0</v>
      </c>
      <c r="AC59" s="318" t="b">
        <f>EXACT(G59,U59)</f>
        <v>0</v>
      </c>
      <c r="AD59" s="318" t="b">
        <f>EXACT(F59,V59)</f>
        <v>0</v>
      </c>
      <c r="AE59" s="318" t="b">
        <f>EXACT(I59,X59)</f>
        <v>0</v>
      </c>
    </row>
    <row r="60" spans="1:31">
      <c r="A60" s="61">
        <v>1.1103000000000001</v>
      </c>
      <c r="B60" s="320" t="s">
        <v>47</v>
      </c>
      <c r="C60" s="321">
        <v>3</v>
      </c>
      <c r="D60" s="322">
        <v>0.1875</v>
      </c>
      <c r="E60" s="323">
        <v>89166.355200000005</v>
      </c>
      <c r="F60" s="4">
        <v>12</v>
      </c>
      <c r="G60" s="4">
        <v>98</v>
      </c>
      <c r="H60" s="6">
        <v>0.310126582278481</v>
      </c>
      <c r="I60" s="8">
        <v>75909</v>
      </c>
      <c r="J60" s="324">
        <v>0.17464800221317636</v>
      </c>
      <c r="M60" s="319"/>
      <c r="N60" s="319"/>
      <c r="O60" s="319"/>
      <c r="P60" s="319"/>
      <c r="Q60" s="319"/>
      <c r="R60" s="319"/>
      <c r="S60" s="319"/>
      <c r="T60" s="319"/>
      <c r="U60" s="319"/>
      <c r="V60" s="319"/>
      <c r="W60" s="319"/>
      <c r="X60" s="319"/>
      <c r="Y60" s="318"/>
      <c r="AA60" s="318" t="b">
        <f>EXACT(C60,S60)</f>
        <v>0</v>
      </c>
      <c r="AB60" s="318" t="b">
        <f>EXACT(E60,T60)</f>
        <v>0</v>
      </c>
      <c r="AC60" s="318" t="b">
        <f>EXACT(G60,U60)</f>
        <v>0</v>
      </c>
      <c r="AD60" s="318" t="b">
        <f>EXACT(F60,V60)</f>
        <v>0</v>
      </c>
      <c r="AE60" s="318" t="b">
        <f>EXACT(I60,X60)</f>
        <v>0</v>
      </c>
    </row>
    <row r="61" spans="1:31">
      <c r="A61" s="54"/>
      <c r="B61" s="325" t="s">
        <v>156</v>
      </c>
      <c r="C61" s="326">
        <v>16</v>
      </c>
      <c r="D61" s="326"/>
      <c r="E61" s="327">
        <v>117333.39152045456</v>
      </c>
      <c r="F61" s="3"/>
      <c r="G61" s="3">
        <v>316</v>
      </c>
      <c r="H61" s="3"/>
      <c r="I61" s="7">
        <v>96923.053797468354</v>
      </c>
      <c r="J61" s="338">
        <v>0.17395165569238749</v>
      </c>
      <c r="M61" s="318"/>
      <c r="N61" s="318"/>
      <c r="O61" s="318"/>
      <c r="P61" s="318"/>
      <c r="Q61" s="318"/>
      <c r="R61" s="318"/>
      <c r="S61" s="318"/>
      <c r="T61" s="318"/>
      <c r="U61" s="318"/>
      <c r="V61" s="318"/>
      <c r="W61" s="318"/>
      <c r="X61" s="318"/>
      <c r="Y61" s="318"/>
    </row>
    <row r="62" spans="1:31">
      <c r="A62" s="54"/>
      <c r="B62" s="329"/>
      <c r="C62" s="330"/>
      <c r="D62" s="330"/>
      <c r="E62" s="331"/>
      <c r="F62" s="100" t="s">
        <v>157</v>
      </c>
      <c r="G62" s="100"/>
      <c r="H62" s="100"/>
      <c r="I62" s="101">
        <v>96923.053797468354</v>
      </c>
      <c r="J62" s="309"/>
      <c r="M62" s="318"/>
      <c r="N62" s="318"/>
      <c r="O62" s="318"/>
      <c r="P62" s="318"/>
      <c r="Q62" s="318"/>
      <c r="R62" s="318"/>
      <c r="S62" s="318"/>
      <c r="T62" s="318"/>
      <c r="U62" s="318"/>
      <c r="V62" s="318"/>
      <c r="W62" s="318"/>
      <c r="X62" s="318"/>
      <c r="Y62" s="318"/>
    </row>
    <row r="63" spans="1:31">
      <c r="A63" s="55"/>
      <c r="B63" s="332"/>
      <c r="C63" s="333"/>
      <c r="D63" s="333"/>
      <c r="E63" s="334"/>
      <c r="F63" s="102" t="s">
        <v>188</v>
      </c>
      <c r="G63" s="102"/>
      <c r="H63" s="102"/>
      <c r="I63" s="103">
        <v>98870.75</v>
      </c>
      <c r="J63" s="338">
        <v>1.9699417699690212E-2</v>
      </c>
      <c r="M63" s="318"/>
      <c r="N63" s="318"/>
      <c r="O63" s="318"/>
      <c r="P63" s="318"/>
      <c r="Q63" s="318"/>
      <c r="R63" s="318"/>
      <c r="S63" s="318"/>
      <c r="T63" s="318"/>
      <c r="U63" s="318"/>
      <c r="V63" s="318"/>
      <c r="W63" s="318"/>
      <c r="X63" s="318"/>
      <c r="Y63" s="318"/>
    </row>
    <row r="64" spans="1:31">
      <c r="A64" s="53" t="s">
        <v>136</v>
      </c>
      <c r="B64" s="320" t="s">
        <v>45</v>
      </c>
      <c r="C64" s="321">
        <v>1</v>
      </c>
      <c r="D64" s="322">
        <v>0.16666666666666666</v>
      </c>
      <c r="E64" s="323">
        <v>173718.92389090906</v>
      </c>
      <c r="F64" s="4">
        <v>9</v>
      </c>
      <c r="G64" s="4">
        <v>33</v>
      </c>
      <c r="H64" s="6">
        <v>0.39285714285714285</v>
      </c>
      <c r="I64" s="8">
        <v>119215</v>
      </c>
      <c r="J64" s="336">
        <v>0.31374776374470348</v>
      </c>
      <c r="M64" s="319"/>
      <c r="N64" s="319"/>
      <c r="O64" s="319"/>
      <c r="P64" s="319"/>
      <c r="Q64" s="319"/>
      <c r="R64" s="319"/>
      <c r="S64" s="319"/>
      <c r="T64" s="319"/>
      <c r="U64" s="319"/>
      <c r="V64" s="319"/>
      <c r="W64" s="319"/>
      <c r="X64" s="319"/>
      <c r="Y64" s="318"/>
      <c r="AA64" s="318" t="b">
        <f>EXACT(C64,S64)</f>
        <v>0</v>
      </c>
      <c r="AB64" s="318" t="b">
        <f>EXACT(E64,T64)</f>
        <v>0</v>
      </c>
      <c r="AC64" s="318" t="b">
        <f>EXACT(G64,U64)</f>
        <v>0</v>
      </c>
      <c r="AD64" s="318" t="b">
        <f>EXACT(F64,V64)</f>
        <v>0</v>
      </c>
      <c r="AE64" s="318" t="b">
        <f>EXACT(I64,X64)</f>
        <v>0</v>
      </c>
    </row>
    <row r="65" spans="1:31">
      <c r="A65" s="62">
        <v>1600</v>
      </c>
      <c r="B65" s="320" t="s">
        <v>46</v>
      </c>
      <c r="C65" s="321">
        <v>2</v>
      </c>
      <c r="D65" s="322">
        <v>0.33333333333333331</v>
      </c>
      <c r="E65" s="323">
        <v>79964.911800000002</v>
      </c>
      <c r="F65" s="4">
        <v>7</v>
      </c>
      <c r="G65" s="4">
        <v>23</v>
      </c>
      <c r="H65" s="6">
        <v>0.27380952380952384</v>
      </c>
      <c r="I65" s="8">
        <v>86589</v>
      </c>
      <c r="J65" s="27">
        <v>-8.2837435206174995E-2</v>
      </c>
      <c r="M65" s="319"/>
      <c r="N65" s="319"/>
      <c r="O65" s="319"/>
      <c r="P65" s="319"/>
      <c r="Q65" s="319"/>
      <c r="R65" s="319"/>
      <c r="S65" s="319"/>
      <c r="T65" s="319"/>
      <c r="U65" s="319"/>
      <c r="V65" s="319"/>
      <c r="W65" s="319"/>
      <c r="X65" s="319"/>
      <c r="Y65" s="318"/>
      <c r="AA65" s="318" t="b">
        <f>EXACT(C65,S65)</f>
        <v>0</v>
      </c>
      <c r="AB65" s="318" t="b">
        <f>EXACT(E65,T65)</f>
        <v>0</v>
      </c>
      <c r="AC65" s="318" t="b">
        <f>EXACT(G65,U65)</f>
        <v>0</v>
      </c>
      <c r="AD65" s="318" t="b">
        <f>EXACT(F65,V65)</f>
        <v>0</v>
      </c>
      <c r="AE65" s="318" t="b">
        <f>EXACT(I65,X65)</f>
        <v>0</v>
      </c>
    </row>
    <row r="66" spans="1:31">
      <c r="A66" s="61">
        <v>19.0901</v>
      </c>
      <c r="B66" s="320" t="s">
        <v>47</v>
      </c>
      <c r="C66" s="321">
        <v>3</v>
      </c>
      <c r="D66" s="322">
        <v>0.5</v>
      </c>
      <c r="E66" s="323">
        <v>75330.708600000013</v>
      </c>
      <c r="F66" s="4">
        <v>8</v>
      </c>
      <c r="G66" s="4">
        <v>28</v>
      </c>
      <c r="H66" s="6">
        <v>0.33333333333333331</v>
      </c>
      <c r="I66" s="8">
        <v>75832</v>
      </c>
      <c r="J66" s="328">
        <v>-6.6105522734463988E-3</v>
      </c>
      <c r="M66" s="319"/>
      <c r="N66" s="319"/>
      <c r="O66" s="319"/>
      <c r="P66" s="319"/>
      <c r="Q66" s="319"/>
      <c r="R66" s="319"/>
      <c r="S66" s="319"/>
      <c r="T66" s="319"/>
      <c r="U66" s="319"/>
      <c r="V66" s="319"/>
      <c r="W66" s="319"/>
      <c r="X66" s="319"/>
      <c r="Y66" s="318"/>
      <c r="AA66" s="318" t="b">
        <f>EXACT(C66,S66)</f>
        <v>0</v>
      </c>
      <c r="AB66" s="318" t="b">
        <f>EXACT(E66,T66)</f>
        <v>0</v>
      </c>
      <c r="AC66" s="318" t="b">
        <f>EXACT(G66,U66)</f>
        <v>0</v>
      </c>
      <c r="AD66" s="318" t="b">
        <f>EXACT(F66,V66)</f>
        <v>0</v>
      </c>
      <c r="AE66" s="318" t="b">
        <f>EXACT(I66,X66)</f>
        <v>0</v>
      </c>
    </row>
    <row r="67" spans="1:31">
      <c r="A67" s="54"/>
      <c r="B67" s="325" t="s">
        <v>156</v>
      </c>
      <c r="C67" s="326">
        <v>6</v>
      </c>
      <c r="D67" s="326"/>
      <c r="E67" s="327">
        <v>93273.478881818184</v>
      </c>
      <c r="F67" s="3"/>
      <c r="G67" s="3">
        <v>84</v>
      </c>
      <c r="H67" s="3"/>
      <c r="I67" s="7">
        <v>95820.690476190473</v>
      </c>
      <c r="J67" s="328">
        <v>-2.7309066037943371E-2</v>
      </c>
      <c r="M67" s="318"/>
      <c r="N67" s="318"/>
      <c r="O67" s="318"/>
      <c r="P67" s="318"/>
      <c r="Q67" s="318"/>
      <c r="R67" s="318"/>
      <c r="S67" s="318"/>
      <c r="T67" s="318"/>
      <c r="U67" s="318"/>
      <c r="V67" s="318"/>
      <c r="W67" s="318"/>
      <c r="X67" s="318"/>
      <c r="Y67" s="318"/>
    </row>
    <row r="68" spans="1:31">
      <c r="A68" s="54"/>
      <c r="B68" s="329"/>
      <c r="C68" s="330"/>
      <c r="D68" s="330"/>
      <c r="E68" s="331"/>
      <c r="F68" s="100" t="s">
        <v>157</v>
      </c>
      <c r="G68" s="100"/>
      <c r="H68" s="100"/>
      <c r="I68" s="101">
        <v>95820.690476190473</v>
      </c>
      <c r="J68" s="309"/>
      <c r="M68" s="318"/>
      <c r="N68" s="318"/>
      <c r="O68" s="318"/>
      <c r="P68" s="318"/>
      <c r="Q68" s="318"/>
      <c r="R68" s="318"/>
      <c r="S68" s="318"/>
      <c r="T68" s="318"/>
      <c r="U68" s="318"/>
      <c r="V68" s="318"/>
      <c r="W68" s="318"/>
      <c r="X68" s="318"/>
      <c r="Y68" s="318"/>
      <c r="Z68" s="318"/>
    </row>
    <row r="69" spans="1:31">
      <c r="A69" s="55"/>
      <c r="B69" s="332"/>
      <c r="C69" s="333"/>
      <c r="D69" s="333"/>
      <c r="E69" s="334"/>
      <c r="F69" s="102" t="s">
        <v>188</v>
      </c>
      <c r="G69" s="102"/>
      <c r="H69" s="102"/>
      <c r="I69" s="103">
        <v>86648.166666666672</v>
      </c>
      <c r="J69" s="328">
        <v>-0.10585941009935353</v>
      </c>
      <c r="M69" s="318"/>
      <c r="N69" s="318"/>
      <c r="O69" s="318"/>
      <c r="P69" s="318"/>
      <c r="Q69" s="318"/>
      <c r="R69" s="318"/>
      <c r="S69" s="318"/>
      <c r="T69" s="318"/>
      <c r="U69" s="318"/>
      <c r="V69" s="318"/>
      <c r="W69" s="318"/>
      <c r="X69" s="318"/>
      <c r="Y69" s="318"/>
      <c r="AA69" s="318"/>
      <c r="AB69" s="318"/>
      <c r="AC69" s="318"/>
      <c r="AD69" s="318"/>
      <c r="AE69" s="318"/>
    </row>
    <row r="70" spans="1:31">
      <c r="A70" s="53" t="s">
        <v>11</v>
      </c>
      <c r="B70" s="320" t="s">
        <v>45</v>
      </c>
      <c r="C70" s="321">
        <v>3</v>
      </c>
      <c r="D70" s="322">
        <v>0.3</v>
      </c>
      <c r="E70" s="323">
        <v>106045.03080000001</v>
      </c>
      <c r="F70" s="4">
        <v>6</v>
      </c>
      <c r="G70" s="4">
        <v>51</v>
      </c>
      <c r="H70" s="6">
        <v>0.35172413793103446</v>
      </c>
      <c r="I70" s="8">
        <v>113583.96078431372</v>
      </c>
      <c r="J70" s="26">
        <v>-7.1091779854655021E-2</v>
      </c>
      <c r="M70" s="319"/>
      <c r="N70" s="319"/>
      <c r="O70" s="319"/>
      <c r="P70" s="319"/>
      <c r="Q70" s="319"/>
      <c r="R70" s="319"/>
      <c r="S70" s="319"/>
      <c r="T70" s="319"/>
      <c r="U70" s="319"/>
      <c r="V70" s="319"/>
      <c r="W70" s="319"/>
      <c r="X70" s="319"/>
      <c r="Y70" s="318"/>
      <c r="AA70" s="318" t="b">
        <f>EXACT(C70,S70)</f>
        <v>0</v>
      </c>
      <c r="AB70" s="318" t="b">
        <f>EXACT(E70,T70)</f>
        <v>0</v>
      </c>
      <c r="AC70" s="318" t="b">
        <f>EXACT(G70,U70)</f>
        <v>0</v>
      </c>
      <c r="AD70" s="318" t="b">
        <f>EXACT(F70,V70)</f>
        <v>0</v>
      </c>
      <c r="AE70" s="318" t="b">
        <f>EXACT(I70,X70)</f>
        <v>0</v>
      </c>
    </row>
    <row r="71" spans="1:31">
      <c r="A71" s="62">
        <v>1990</v>
      </c>
      <c r="B71" s="320" t="s">
        <v>46</v>
      </c>
      <c r="C71" s="321">
        <v>4</v>
      </c>
      <c r="D71" s="322">
        <v>0.4</v>
      </c>
      <c r="E71" s="323">
        <v>72802.458695454552</v>
      </c>
      <c r="F71" s="4">
        <v>5</v>
      </c>
      <c r="G71" s="4">
        <v>39</v>
      </c>
      <c r="H71" s="6">
        <v>0.26896551724137929</v>
      </c>
      <c r="I71" s="8">
        <v>85794</v>
      </c>
      <c r="J71" s="27">
        <v>-0.17844921088299151</v>
      </c>
      <c r="M71" s="319"/>
      <c r="N71" s="319"/>
      <c r="O71" s="319"/>
      <c r="P71" s="319"/>
      <c r="Q71" s="319"/>
      <c r="R71" s="319"/>
      <c r="S71" s="319"/>
      <c r="T71" s="319"/>
      <c r="U71" s="319"/>
      <c r="V71" s="319"/>
      <c r="W71" s="319"/>
      <c r="X71" s="319"/>
      <c r="Y71" s="318"/>
      <c r="AA71" s="318" t="b">
        <f>EXACT(C71,S71)</f>
        <v>0</v>
      </c>
      <c r="AB71" s="318" t="b">
        <f>EXACT(E71,T71)</f>
        <v>0</v>
      </c>
      <c r="AC71" s="318" t="b">
        <f>EXACT(G71,U71)</f>
        <v>0</v>
      </c>
      <c r="AD71" s="318" t="b">
        <f>EXACT(F71,V71)</f>
        <v>0</v>
      </c>
      <c r="AE71" s="318" t="b">
        <f>EXACT(I71,X71)</f>
        <v>0</v>
      </c>
    </row>
    <row r="72" spans="1:31">
      <c r="A72" s="61">
        <v>3.0101</v>
      </c>
      <c r="B72" s="320" t="s">
        <v>47</v>
      </c>
      <c r="C72" s="321">
        <v>3</v>
      </c>
      <c r="D72" s="322">
        <v>0.3</v>
      </c>
      <c r="E72" s="323">
        <v>80790.173618181812</v>
      </c>
      <c r="F72" s="4">
        <v>6</v>
      </c>
      <c r="G72" s="4">
        <v>55</v>
      </c>
      <c r="H72" s="6">
        <v>0.37931034482758619</v>
      </c>
      <c r="I72" s="8">
        <v>73251.981818181812</v>
      </c>
      <c r="J72" s="324">
        <v>0.10290768403659697</v>
      </c>
      <c r="M72" s="319"/>
      <c r="N72" s="319"/>
      <c r="O72" s="319"/>
      <c r="P72" s="319"/>
      <c r="Q72" s="319"/>
      <c r="R72" s="319"/>
      <c r="S72" s="319"/>
      <c r="T72" s="319"/>
      <c r="U72" s="319"/>
      <c r="V72" s="319"/>
      <c r="W72" s="319"/>
      <c r="X72" s="319"/>
      <c r="Y72" s="318"/>
      <c r="AA72" s="318" t="b">
        <f>EXACT(C72,S72)</f>
        <v>0</v>
      </c>
      <c r="AB72" s="318" t="b">
        <f>EXACT(E72,T72)</f>
        <v>0</v>
      </c>
      <c r="AC72" s="318" t="b">
        <f>EXACT(G72,U72)</f>
        <v>0</v>
      </c>
      <c r="AD72" s="318" t="b">
        <f>EXACT(F72,V72)</f>
        <v>0</v>
      </c>
      <c r="AE72" s="318" t="b">
        <f>EXACT(I72,X72)</f>
        <v>0</v>
      </c>
    </row>
    <row r="73" spans="1:31">
      <c r="A73" s="54">
        <v>3.0506000000000002</v>
      </c>
      <c r="B73" s="325" t="s">
        <v>156</v>
      </c>
      <c r="C73" s="326">
        <v>10</v>
      </c>
      <c r="D73" s="326"/>
      <c r="E73" s="327">
        <v>85171.544803636367</v>
      </c>
      <c r="F73" s="3"/>
      <c r="G73" s="3">
        <v>145</v>
      </c>
      <c r="H73" s="3"/>
      <c r="I73" s="7">
        <v>90811.082758620687</v>
      </c>
      <c r="J73" s="328">
        <v>-6.6213874222738556E-2</v>
      </c>
      <c r="M73" s="318"/>
      <c r="N73" s="318"/>
      <c r="O73" s="318"/>
      <c r="P73" s="318"/>
      <c r="Q73" s="318"/>
      <c r="R73" s="318"/>
      <c r="S73" s="318"/>
      <c r="T73" s="318"/>
      <c r="U73" s="318"/>
      <c r="V73" s="318"/>
      <c r="W73" s="318"/>
      <c r="X73" s="318"/>
      <c r="Y73" s="318"/>
    </row>
    <row r="74" spans="1:31">
      <c r="A74" s="54"/>
      <c r="B74" s="329"/>
      <c r="C74" s="330"/>
      <c r="D74" s="330"/>
      <c r="E74" s="331"/>
      <c r="F74" s="100" t="s">
        <v>157</v>
      </c>
      <c r="G74" s="100"/>
      <c r="H74" s="100"/>
      <c r="I74" s="101">
        <v>90811.082758620687</v>
      </c>
      <c r="J74" s="309"/>
      <c r="M74" s="318"/>
      <c r="N74" s="318"/>
      <c r="O74" s="318"/>
      <c r="P74" s="318"/>
      <c r="Q74" s="318"/>
      <c r="R74" s="318"/>
      <c r="S74" s="318"/>
      <c r="T74" s="318"/>
      <c r="U74" s="318"/>
      <c r="V74" s="318"/>
      <c r="W74" s="318"/>
      <c r="X74" s="318"/>
      <c r="Y74" s="318"/>
      <c r="Z74" s="318"/>
      <c r="AA74" s="318"/>
    </row>
    <row r="75" spans="1:31">
      <c r="A75" s="55"/>
      <c r="B75" s="332"/>
      <c r="C75" s="333"/>
      <c r="D75" s="333"/>
      <c r="E75" s="334"/>
      <c r="F75" s="102" t="s">
        <v>188</v>
      </c>
      <c r="G75" s="102"/>
      <c r="H75" s="102"/>
      <c r="I75" s="103">
        <v>90368.382780748667</v>
      </c>
      <c r="J75" s="328">
        <v>-4.8988370074752432E-3</v>
      </c>
      <c r="M75" s="318"/>
      <c r="N75" s="318"/>
      <c r="O75" s="318"/>
      <c r="P75" s="318"/>
      <c r="Q75" s="318"/>
      <c r="R75" s="318"/>
      <c r="S75" s="318"/>
      <c r="T75" s="318"/>
      <c r="U75" s="318"/>
      <c r="V75" s="318"/>
      <c r="W75" s="318"/>
      <c r="X75" s="318"/>
      <c r="Y75" s="318"/>
    </row>
    <row r="76" spans="1:31">
      <c r="A76" s="53" t="s">
        <v>8</v>
      </c>
      <c r="B76" s="320" t="s">
        <v>45</v>
      </c>
      <c r="C76" s="321">
        <v>7</v>
      </c>
      <c r="D76" s="322">
        <v>0.63636363636363635</v>
      </c>
      <c r="E76" s="323">
        <v>98715.615054545458</v>
      </c>
      <c r="F76" s="4">
        <v>13</v>
      </c>
      <c r="G76" s="4">
        <v>113</v>
      </c>
      <c r="H76" s="6">
        <v>0.53301886792452835</v>
      </c>
      <c r="I76" s="8">
        <v>121128</v>
      </c>
      <c r="J76" s="26">
        <v>-0.22703991595524725</v>
      </c>
      <c r="M76" s="319"/>
      <c r="N76" s="319"/>
      <c r="O76" s="319"/>
      <c r="P76" s="319"/>
      <c r="Q76" s="319"/>
      <c r="R76" s="319"/>
      <c r="S76" s="319"/>
      <c r="T76" s="319"/>
      <c r="U76" s="319"/>
      <c r="V76" s="319"/>
      <c r="W76" s="319"/>
      <c r="X76" s="319"/>
      <c r="Y76" s="318"/>
      <c r="AA76" s="318" t="b">
        <f>EXACT(C76,S76)</f>
        <v>0</v>
      </c>
      <c r="AB76" s="318" t="b">
        <f>EXACT(E76,T76)</f>
        <v>0</v>
      </c>
      <c r="AC76" s="318" t="b">
        <f>EXACT(G76,U76)</f>
        <v>0</v>
      </c>
      <c r="AD76" s="318" t="b">
        <f>EXACT(F76,V76)</f>
        <v>0</v>
      </c>
      <c r="AE76" s="318" t="b">
        <f>EXACT(I76,X76)</f>
        <v>0</v>
      </c>
    </row>
    <row r="77" spans="1:31">
      <c r="A77" s="62">
        <v>2810</v>
      </c>
      <c r="B77" s="320" t="s">
        <v>46</v>
      </c>
      <c r="C77" s="321">
        <v>0</v>
      </c>
      <c r="D77" s="322">
        <v>0</v>
      </c>
      <c r="E77" s="323">
        <v>0</v>
      </c>
      <c r="F77" s="4">
        <v>11</v>
      </c>
      <c r="G77" s="4">
        <v>39</v>
      </c>
      <c r="H77" s="6">
        <v>0.18396226415094338</v>
      </c>
      <c r="I77" s="8">
        <v>91031</v>
      </c>
      <c r="J77" s="337"/>
      <c r="M77" s="319"/>
      <c r="N77" s="319"/>
      <c r="O77" s="319"/>
      <c r="P77" s="319"/>
      <c r="Q77" s="319"/>
      <c r="R77" s="319"/>
      <c r="S77" s="319"/>
      <c r="T77" s="319"/>
      <c r="U77" s="319"/>
      <c r="V77" s="319"/>
      <c r="W77" s="319"/>
      <c r="X77" s="319"/>
      <c r="Y77" s="318"/>
      <c r="AA77" s="318" t="b">
        <f>EXACT(C77,S77)</f>
        <v>0</v>
      </c>
      <c r="AB77" s="318" t="b">
        <f>EXACT(E77,T77)</f>
        <v>0</v>
      </c>
      <c r="AC77" s="318" t="b">
        <f>EXACT(G77,U77)</f>
        <v>0</v>
      </c>
      <c r="AD77" s="318" t="b">
        <f>EXACT(F77,V77)</f>
        <v>0</v>
      </c>
      <c r="AE77" s="318" t="b">
        <f>EXACT(I77,X77)</f>
        <v>0</v>
      </c>
    </row>
    <row r="78" spans="1:31">
      <c r="A78" s="61">
        <v>26.0305</v>
      </c>
      <c r="B78" s="320" t="s">
        <v>47</v>
      </c>
      <c r="C78" s="321">
        <v>4</v>
      </c>
      <c r="D78" s="322">
        <v>0.36363636363636365</v>
      </c>
      <c r="E78" s="323">
        <v>74392.981445454541</v>
      </c>
      <c r="F78" s="4">
        <v>13</v>
      </c>
      <c r="G78" s="4">
        <v>60</v>
      </c>
      <c r="H78" s="6">
        <v>0.28301886792452829</v>
      </c>
      <c r="I78" s="8">
        <v>76279</v>
      </c>
      <c r="J78" s="328">
        <v>-2.4725265860137898E-2</v>
      </c>
      <c r="M78" s="319"/>
      <c r="N78" s="319"/>
      <c r="O78" s="319"/>
      <c r="P78" s="319"/>
      <c r="Q78" s="319"/>
      <c r="R78" s="319"/>
      <c r="S78" s="319"/>
      <c r="T78" s="319"/>
      <c r="U78" s="319"/>
      <c r="V78" s="319"/>
      <c r="W78" s="319"/>
      <c r="X78" s="319"/>
      <c r="Y78" s="318"/>
      <c r="AA78" s="318" t="b">
        <f>EXACT(C78,S78)</f>
        <v>0</v>
      </c>
      <c r="AB78" s="318" t="b">
        <f>EXACT(E78,T78)</f>
        <v>0</v>
      </c>
      <c r="AC78" s="318" t="b">
        <f>EXACT(G78,U78)</f>
        <v>0</v>
      </c>
      <c r="AD78" s="318" t="b">
        <f>EXACT(F78,V78)</f>
        <v>0</v>
      </c>
      <c r="AE78" s="318" t="b">
        <f>EXACT(I78,X78)</f>
        <v>0</v>
      </c>
    </row>
    <row r="79" spans="1:31">
      <c r="A79" s="54"/>
      <c r="B79" s="325" t="s">
        <v>156</v>
      </c>
      <c r="C79" s="326">
        <v>11</v>
      </c>
      <c r="D79" s="326"/>
      <c r="E79" s="327">
        <v>89871.021014876023</v>
      </c>
      <c r="F79" s="3"/>
      <c r="G79" s="3">
        <v>212</v>
      </c>
      <c r="H79" s="3"/>
      <c r="I79" s="7">
        <v>102898.17452830188</v>
      </c>
      <c r="J79" s="328">
        <v>-0.14495388353571195</v>
      </c>
      <c r="M79" s="318"/>
      <c r="N79" s="318"/>
      <c r="O79" s="318"/>
      <c r="P79" s="318"/>
      <c r="Q79" s="318"/>
      <c r="R79" s="318"/>
      <c r="S79" s="318"/>
      <c r="T79" s="318"/>
      <c r="U79" s="318"/>
      <c r="V79" s="318"/>
      <c r="W79" s="318"/>
      <c r="X79" s="318"/>
      <c r="Y79" s="318"/>
    </row>
    <row r="80" spans="1:31">
      <c r="A80" s="54"/>
      <c r="B80" s="329"/>
      <c r="C80" s="330"/>
      <c r="D80" s="330"/>
      <c r="E80" s="331"/>
      <c r="F80" s="100" t="s">
        <v>157</v>
      </c>
      <c r="G80" s="100"/>
      <c r="H80" s="100"/>
      <c r="I80" s="101">
        <v>102898.17452830188</v>
      </c>
      <c r="J80" s="309"/>
      <c r="M80" s="318"/>
      <c r="N80" s="318"/>
      <c r="O80" s="318"/>
      <c r="P80" s="318"/>
      <c r="Q80" s="318"/>
      <c r="R80" s="318"/>
      <c r="S80" s="318"/>
      <c r="T80" s="318"/>
      <c r="U80" s="318"/>
      <c r="V80" s="318"/>
      <c r="W80" s="318"/>
      <c r="X80" s="318"/>
      <c r="Y80" s="318"/>
      <c r="Z80" s="318"/>
      <c r="AA80" s="318"/>
    </row>
    <row r="81" spans="1:31">
      <c r="A81" s="55"/>
      <c r="B81" s="332"/>
      <c r="C81" s="333"/>
      <c r="D81" s="333"/>
      <c r="E81" s="334"/>
      <c r="F81" s="102" t="s">
        <v>188</v>
      </c>
      <c r="G81" s="102"/>
      <c r="H81" s="102"/>
      <c r="I81" s="103">
        <v>104819.27272727272</v>
      </c>
      <c r="J81" s="338">
        <v>1.8327719216000543E-2</v>
      </c>
      <c r="M81" s="318"/>
      <c r="N81" s="318"/>
      <c r="O81" s="318"/>
      <c r="P81" s="318"/>
      <c r="Q81" s="318"/>
      <c r="R81" s="318"/>
      <c r="S81" s="318"/>
      <c r="T81" s="318"/>
      <c r="U81" s="318"/>
      <c r="V81" s="318"/>
      <c r="W81" s="318"/>
      <c r="X81" s="318"/>
      <c r="Y81" s="318"/>
    </row>
    <row r="82" spans="1:31">
      <c r="A82" s="53" t="s">
        <v>7</v>
      </c>
      <c r="B82" s="320" t="s">
        <v>45</v>
      </c>
      <c r="C82" s="321">
        <v>4</v>
      </c>
      <c r="D82" s="322">
        <v>0.5714285714285714</v>
      </c>
      <c r="E82" s="323">
        <v>185712.16452954547</v>
      </c>
      <c r="F82" s="3"/>
      <c r="G82" s="3"/>
      <c r="H82" s="5"/>
      <c r="I82" s="7"/>
      <c r="J82" s="309"/>
      <c r="M82" s="319"/>
      <c r="N82" s="319"/>
      <c r="O82" s="319"/>
      <c r="P82" s="319"/>
      <c r="Q82" s="319"/>
      <c r="R82" s="319"/>
      <c r="S82" s="319"/>
      <c r="T82" s="319"/>
      <c r="U82" s="319"/>
      <c r="V82" s="319"/>
      <c r="W82" s="319"/>
      <c r="X82" s="319"/>
      <c r="Y82" s="318"/>
      <c r="AA82" s="318" t="b">
        <f>EXACT(C82,S82)</f>
        <v>0</v>
      </c>
      <c r="AB82" s="318" t="b">
        <f>EXACT(E82,T82)</f>
        <v>0</v>
      </c>
      <c r="AC82" s="318" t="b">
        <f>EXACT(G82,U82)</f>
        <v>1</v>
      </c>
      <c r="AD82" s="318" t="b">
        <f>EXACT(F82,V82)</f>
        <v>1</v>
      </c>
      <c r="AE82" s="318" t="b">
        <f>EXACT(I82,X82)</f>
        <v>1</v>
      </c>
    </row>
    <row r="83" spans="1:31">
      <c r="A83" s="62">
        <v>1140</v>
      </c>
      <c r="B83" s="320" t="s">
        <v>46</v>
      </c>
      <c r="C83" s="321">
        <v>2</v>
      </c>
      <c r="D83" s="322">
        <v>0.2857142857142857</v>
      </c>
      <c r="E83" s="323">
        <v>114484.14135000001</v>
      </c>
      <c r="F83" s="4"/>
      <c r="G83" s="4"/>
      <c r="H83" s="6" t="s">
        <v>49</v>
      </c>
      <c r="I83" s="8"/>
      <c r="J83" s="11"/>
      <c r="M83" s="319"/>
      <c r="N83" s="319"/>
      <c r="O83" s="319"/>
      <c r="P83" s="319"/>
      <c r="Q83" s="319"/>
      <c r="R83" s="319"/>
      <c r="S83" s="319"/>
      <c r="T83" s="319"/>
      <c r="U83" s="319"/>
      <c r="V83" s="319"/>
      <c r="W83" s="319"/>
      <c r="X83" s="319"/>
      <c r="Y83" s="318"/>
      <c r="AA83" s="318" t="b">
        <f>EXACT(C83,S83)</f>
        <v>0</v>
      </c>
      <c r="AB83" s="318" t="b">
        <f>EXACT(E83,T83)</f>
        <v>0</v>
      </c>
      <c r="AC83" s="318" t="b">
        <f>EXACT(G83,U83)</f>
        <v>1</v>
      </c>
      <c r="AD83" s="318" t="b">
        <f>EXACT(F83,V83)</f>
        <v>1</v>
      </c>
      <c r="AE83" s="318" t="b">
        <f>EXACT(I83,X83)</f>
        <v>1</v>
      </c>
    </row>
    <row r="84" spans="1:31">
      <c r="A84" s="64">
        <v>26.0307</v>
      </c>
      <c r="B84" s="320" t="s">
        <v>47</v>
      </c>
      <c r="C84" s="321">
        <v>1</v>
      </c>
      <c r="D84" s="322">
        <v>0.14285714285714285</v>
      </c>
      <c r="E84" s="323">
        <v>95474.906100000007</v>
      </c>
      <c r="F84" s="4"/>
      <c r="G84" s="4"/>
      <c r="H84" s="6"/>
      <c r="I84" s="8"/>
      <c r="J84" s="324"/>
      <c r="M84" s="319"/>
      <c r="N84" s="319"/>
      <c r="O84" s="319"/>
      <c r="P84" s="319"/>
      <c r="Q84" s="319"/>
      <c r="R84" s="319"/>
      <c r="S84" s="319"/>
      <c r="T84" s="319"/>
      <c r="U84" s="319"/>
      <c r="V84" s="319"/>
      <c r="W84" s="319"/>
      <c r="X84" s="319"/>
      <c r="Y84" s="318"/>
      <c r="AA84" s="318" t="b">
        <f>EXACT(C84,S84)</f>
        <v>0</v>
      </c>
      <c r="AB84" s="318" t="b">
        <f>EXACT(E84,T84)</f>
        <v>0</v>
      </c>
      <c r="AC84" s="318" t="b">
        <f>EXACT(G84,U84)</f>
        <v>1</v>
      </c>
      <c r="AD84" s="318" t="b">
        <f>EXACT(F84,V84)</f>
        <v>1</v>
      </c>
      <c r="AE84" s="318" t="b">
        <f>EXACT(I84,X84)</f>
        <v>1</v>
      </c>
    </row>
    <row r="85" spans="1:31">
      <c r="A85" s="64">
        <v>26.030799999999999</v>
      </c>
      <c r="B85" s="325" t="s">
        <v>156</v>
      </c>
      <c r="C85" s="326">
        <v>7</v>
      </c>
      <c r="D85" s="326"/>
      <c r="E85" s="327">
        <v>152470.26384545452</v>
      </c>
      <c r="F85" s="4"/>
      <c r="G85" s="4"/>
      <c r="H85" s="6"/>
      <c r="I85" s="8"/>
      <c r="J85" s="324"/>
      <c r="M85" s="318"/>
      <c r="N85" s="318"/>
      <c r="O85" s="318"/>
      <c r="P85" s="318"/>
      <c r="Q85" s="318"/>
      <c r="R85" s="318"/>
      <c r="S85" s="318"/>
      <c r="T85" s="318"/>
      <c r="U85" s="318"/>
      <c r="V85" s="318"/>
      <c r="W85" s="318"/>
      <c r="X85" s="318"/>
      <c r="Y85" s="318"/>
    </row>
    <row r="86" spans="1:31">
      <c r="A86" s="104" t="s">
        <v>137</v>
      </c>
      <c r="B86" s="423" t="s">
        <v>45</v>
      </c>
      <c r="C86" s="424">
        <v>59</v>
      </c>
      <c r="D86" s="425">
        <v>0.39597315436241609</v>
      </c>
      <c r="E86" s="426">
        <v>152036.89970616336</v>
      </c>
      <c r="F86" s="15"/>
      <c r="G86" s="15">
        <v>2964</v>
      </c>
      <c r="H86" s="16">
        <v>0.47099952327983474</v>
      </c>
      <c r="I86" s="17">
        <v>161157.26551956814</v>
      </c>
      <c r="J86" s="29">
        <v>-5.9987843944670105E-2</v>
      </c>
      <c r="M86" s="319"/>
      <c r="N86" s="319"/>
      <c r="O86" s="319"/>
      <c r="P86" s="319"/>
      <c r="Q86" s="319"/>
      <c r="R86" s="319"/>
      <c r="S86" s="319"/>
      <c r="T86" s="318"/>
      <c r="U86" s="318"/>
      <c r="V86" s="318"/>
      <c r="W86" s="318"/>
      <c r="X86" s="318"/>
      <c r="Y86" s="318"/>
    </row>
    <row r="87" spans="1:31">
      <c r="A87" s="105" t="s">
        <v>138</v>
      </c>
      <c r="B87" s="427" t="s">
        <v>46</v>
      </c>
      <c r="C87" s="428">
        <v>44</v>
      </c>
      <c r="D87" s="429">
        <v>0.29530201342281881</v>
      </c>
      <c r="E87" s="430">
        <v>98158.46726249998</v>
      </c>
      <c r="F87" s="18"/>
      <c r="G87" s="18">
        <v>1538</v>
      </c>
      <c r="H87" s="19">
        <v>0.24439853805815986</v>
      </c>
      <c r="I87" s="20">
        <v>111808.06501950586</v>
      </c>
      <c r="J87" s="25">
        <v>-0.13905675320401531</v>
      </c>
      <c r="M87" s="319"/>
      <c r="N87" s="319"/>
      <c r="O87" s="319"/>
      <c r="P87" s="319"/>
      <c r="Q87" s="319"/>
      <c r="R87" s="319"/>
      <c r="S87" s="319"/>
      <c r="T87" s="318"/>
      <c r="U87" s="318"/>
      <c r="V87" s="318"/>
      <c r="W87" s="318"/>
      <c r="X87" s="318"/>
      <c r="Y87" s="318"/>
    </row>
    <row r="88" spans="1:31">
      <c r="A88" s="105"/>
      <c r="B88" s="427" t="s">
        <v>47</v>
      </c>
      <c r="C88" s="428">
        <v>46</v>
      </c>
      <c r="D88" s="429">
        <v>0.3087248322147651</v>
      </c>
      <c r="E88" s="430">
        <v>91897.526719565227</v>
      </c>
      <c r="F88" s="18"/>
      <c r="G88" s="18">
        <v>1791</v>
      </c>
      <c r="H88" s="19">
        <v>0.28460193866200539</v>
      </c>
      <c r="I88" s="20">
        <v>94783.429927414851</v>
      </c>
      <c r="J88" s="431">
        <v>-3.1403491594025758E-2</v>
      </c>
      <c r="M88" s="319"/>
      <c r="N88" s="319"/>
      <c r="O88" s="319"/>
      <c r="P88" s="319"/>
      <c r="Q88" s="319"/>
      <c r="R88" s="319"/>
      <c r="S88" s="319"/>
      <c r="T88" s="318"/>
      <c r="U88" s="318"/>
      <c r="V88" s="318"/>
      <c r="W88" s="318"/>
      <c r="X88" s="318"/>
      <c r="Y88" s="318"/>
    </row>
    <row r="89" spans="1:31">
      <c r="A89" s="105"/>
      <c r="B89" s="432" t="s">
        <v>156</v>
      </c>
      <c r="C89" s="433">
        <v>149</v>
      </c>
      <c r="D89" s="434"/>
      <c r="E89" s="435">
        <v>117559.97229069556</v>
      </c>
      <c r="F89" s="15"/>
      <c r="G89" s="15">
        <v>6293</v>
      </c>
      <c r="H89" s="15"/>
      <c r="I89" s="17">
        <v>130206.27077705387</v>
      </c>
      <c r="J89" s="431">
        <v>-0.10757316661394976</v>
      </c>
    </row>
    <row r="90" spans="1:31">
      <c r="A90" s="105"/>
      <c r="B90" s="436"/>
      <c r="C90" s="437"/>
      <c r="D90" s="438"/>
      <c r="E90" s="439"/>
      <c r="F90" s="95" t="s">
        <v>157</v>
      </c>
      <c r="G90" s="95"/>
      <c r="H90" s="95"/>
      <c r="I90" s="96">
        <v>130206.27077705387</v>
      </c>
      <c r="J90" s="23"/>
      <c r="M90" s="318"/>
      <c r="N90" s="318"/>
      <c r="O90" s="318"/>
      <c r="P90" s="318"/>
      <c r="Q90" s="318"/>
      <c r="R90" s="318"/>
      <c r="S90" s="318"/>
      <c r="T90" s="318"/>
      <c r="U90" s="318"/>
      <c r="V90" s="318"/>
      <c r="W90" s="318"/>
      <c r="X90" s="318"/>
      <c r="Y90" s="318"/>
    </row>
    <row r="91" spans="1:31">
      <c r="A91" s="106"/>
      <c r="B91" s="440"/>
      <c r="C91" s="441"/>
      <c r="D91" s="442"/>
      <c r="E91" s="443"/>
      <c r="F91" s="97" t="s">
        <v>187</v>
      </c>
      <c r="G91" s="97"/>
      <c r="H91" s="97"/>
      <c r="I91" s="444">
        <v>126093.09599445545</v>
      </c>
      <c r="J91" s="431">
        <v>-3.2620142682350223E-2</v>
      </c>
      <c r="M91" s="318"/>
      <c r="N91" s="318"/>
      <c r="O91" s="318"/>
      <c r="P91" s="318"/>
      <c r="Q91" s="318"/>
      <c r="R91" s="318"/>
      <c r="S91" s="318"/>
      <c r="T91" s="318"/>
      <c r="U91" s="318"/>
      <c r="V91" s="318"/>
      <c r="W91" s="318"/>
      <c r="X91" s="318"/>
      <c r="Y91" s="318"/>
    </row>
    <row r="92" spans="1:31">
      <c r="A92" s="53" t="s">
        <v>14</v>
      </c>
      <c r="B92" s="320" t="s">
        <v>45</v>
      </c>
      <c r="C92" s="321">
        <v>6</v>
      </c>
      <c r="D92" s="322">
        <v>0.3</v>
      </c>
      <c r="E92" s="323">
        <v>108530.18446363637</v>
      </c>
      <c r="F92" s="4">
        <v>13</v>
      </c>
      <c r="G92" s="4">
        <v>114</v>
      </c>
      <c r="H92" s="6">
        <v>0.33236151603498543</v>
      </c>
      <c r="I92" s="8">
        <v>121387.47368421052</v>
      </c>
      <c r="J92" s="26">
        <v>-0.11846740410620105</v>
      </c>
      <c r="M92" s="319"/>
      <c r="N92" s="319"/>
      <c r="O92" s="319"/>
      <c r="P92" s="319"/>
      <c r="Q92" s="319"/>
      <c r="R92" s="319"/>
      <c r="S92" s="319"/>
      <c r="T92" s="319"/>
      <c r="U92" s="319"/>
      <c r="V92" s="319"/>
      <c r="W92" s="319"/>
      <c r="X92" s="319"/>
      <c r="Y92" s="318"/>
      <c r="AA92" s="318" t="b">
        <f>EXACT(C92,S92)</f>
        <v>0</v>
      </c>
      <c r="AB92" s="318" t="b">
        <f>EXACT(E92,T92)</f>
        <v>0</v>
      </c>
      <c r="AC92" s="318" t="b">
        <f>EXACT(G92,U92)</f>
        <v>0</v>
      </c>
      <c r="AD92" s="318" t="b">
        <f>EXACT(F92,V92)</f>
        <v>0</v>
      </c>
      <c r="AE92" s="318" t="b">
        <f>EXACT(I92,X92)</f>
        <v>0</v>
      </c>
    </row>
    <row r="93" spans="1:31">
      <c r="A93" s="62">
        <v>1260</v>
      </c>
      <c r="B93" s="320" t="s">
        <v>46</v>
      </c>
      <c r="C93" s="321">
        <v>9</v>
      </c>
      <c r="D93" s="322">
        <v>0.45</v>
      </c>
      <c r="E93" s="323">
        <v>79337.742200000008</v>
      </c>
      <c r="F93" s="4">
        <v>12</v>
      </c>
      <c r="G93" s="4">
        <v>127</v>
      </c>
      <c r="H93" s="6">
        <v>0.37026239067055394</v>
      </c>
      <c r="I93" s="8">
        <v>91401.204724409443</v>
      </c>
      <c r="J93" s="27">
        <v>-0.15205200185806944</v>
      </c>
      <c r="M93" s="319"/>
      <c r="N93" s="319"/>
      <c r="O93" s="319"/>
      <c r="P93" s="319"/>
      <c r="Q93" s="319"/>
      <c r="R93" s="319"/>
      <c r="S93" s="319"/>
      <c r="T93" s="319"/>
      <c r="U93" s="319"/>
      <c r="V93" s="319"/>
      <c r="W93" s="319"/>
      <c r="X93" s="319"/>
      <c r="Y93" s="318"/>
      <c r="AA93" s="318" t="b">
        <f>EXACT(C93,S93)</f>
        <v>0</v>
      </c>
      <c r="AB93" s="318" t="b">
        <f>EXACT(E93,T93)</f>
        <v>0</v>
      </c>
      <c r="AC93" s="318" t="b">
        <f>EXACT(G93,U93)</f>
        <v>0</v>
      </c>
      <c r="AD93" s="318" t="b">
        <f>EXACT(F93,V93)</f>
        <v>0</v>
      </c>
      <c r="AE93" s="318" t="b">
        <f>EXACT(I93,X93)</f>
        <v>0</v>
      </c>
    </row>
    <row r="94" spans="1:31">
      <c r="A94" s="65" t="s">
        <v>86</v>
      </c>
      <c r="B94" s="320" t="s">
        <v>47</v>
      </c>
      <c r="C94" s="321">
        <v>5</v>
      </c>
      <c r="D94" s="322">
        <v>0.25</v>
      </c>
      <c r="E94" s="323">
        <v>80028.559980000005</v>
      </c>
      <c r="F94" s="4">
        <v>13</v>
      </c>
      <c r="G94" s="4">
        <v>102</v>
      </c>
      <c r="H94" s="6">
        <v>0.29737609329446063</v>
      </c>
      <c r="I94" s="8">
        <v>74579.196078431371</v>
      </c>
      <c r="J94" s="324">
        <v>7.3068150209581226E-2</v>
      </c>
      <c r="M94" s="319"/>
      <c r="N94" s="319"/>
      <c r="O94" s="319"/>
      <c r="P94" s="319"/>
      <c r="Q94" s="319"/>
      <c r="R94" s="319"/>
      <c r="S94" s="319"/>
      <c r="T94" s="319"/>
      <c r="U94" s="319"/>
      <c r="V94" s="319"/>
      <c r="W94" s="319"/>
      <c r="X94" s="319"/>
      <c r="Y94" s="318"/>
      <c r="AA94" s="318" t="b">
        <f>EXACT(C94,S94)</f>
        <v>0</v>
      </c>
      <c r="AB94" s="318" t="b">
        <f>EXACT(E94,T94)</f>
        <v>0</v>
      </c>
      <c r="AC94" s="318" t="b">
        <f>EXACT(G94,U94)</f>
        <v>0</v>
      </c>
      <c r="AD94" s="318" t="b">
        <f>EXACT(F94,V94)</f>
        <v>0</v>
      </c>
      <c r="AE94" s="318" t="b">
        <f>EXACT(I94,X94)</f>
        <v>0</v>
      </c>
    </row>
    <row r="95" spans="1:31">
      <c r="A95" s="61" t="s">
        <v>87</v>
      </c>
      <c r="B95" s="325" t="s">
        <v>156</v>
      </c>
      <c r="C95" s="326">
        <v>20</v>
      </c>
      <c r="D95" s="326"/>
      <c r="E95" s="327">
        <v>88268.179324090917</v>
      </c>
      <c r="F95" s="3"/>
      <c r="G95" s="3">
        <v>343</v>
      </c>
      <c r="H95" s="3"/>
      <c r="I95" s="7">
        <v>96365.023323615154</v>
      </c>
      <c r="J95" s="328">
        <v>-9.1730044298244356E-2</v>
      </c>
      <c r="M95" s="318"/>
      <c r="N95" s="318"/>
      <c r="O95" s="318"/>
      <c r="P95" s="318"/>
      <c r="Q95" s="318"/>
      <c r="R95" s="318"/>
      <c r="S95" s="318"/>
      <c r="T95" s="318"/>
      <c r="U95" s="318"/>
      <c r="V95" s="318"/>
      <c r="W95" s="318"/>
      <c r="X95" s="318"/>
      <c r="Y95" s="318"/>
    </row>
    <row r="96" spans="1:31">
      <c r="A96" s="61"/>
      <c r="B96" s="329"/>
      <c r="C96" s="330"/>
      <c r="D96" s="330"/>
      <c r="E96" s="331"/>
      <c r="F96" s="100" t="s">
        <v>157</v>
      </c>
      <c r="G96" s="100"/>
      <c r="H96" s="100"/>
      <c r="I96" s="101">
        <v>96365.023323615154</v>
      </c>
      <c r="J96" s="309"/>
      <c r="M96" s="318"/>
      <c r="N96" s="318"/>
      <c r="O96" s="318"/>
      <c r="P96" s="318"/>
      <c r="Q96" s="318"/>
      <c r="R96" s="318"/>
      <c r="S96" s="318"/>
      <c r="T96" s="318"/>
      <c r="U96" s="318"/>
      <c r="V96" s="318"/>
      <c r="W96" s="318"/>
      <c r="X96" s="318"/>
      <c r="Y96" s="318"/>
    </row>
    <row r="97" spans="1:31">
      <c r="A97" s="55"/>
      <c r="B97" s="332"/>
      <c r="C97" s="333"/>
      <c r="D97" s="333"/>
      <c r="E97" s="334"/>
      <c r="F97" s="102" t="s">
        <v>188</v>
      </c>
      <c r="G97" s="102"/>
      <c r="H97" s="102"/>
      <c r="I97" s="103">
        <v>96191.583250855241</v>
      </c>
      <c r="J97" s="328">
        <v>-1.8030691137248861E-3</v>
      </c>
      <c r="M97" s="318"/>
      <c r="N97" s="318"/>
      <c r="O97" s="318"/>
      <c r="P97" s="318"/>
      <c r="Q97" s="318"/>
      <c r="R97" s="318"/>
      <c r="S97" s="318"/>
      <c r="T97" s="318"/>
      <c r="U97" s="318"/>
      <c r="V97" s="318"/>
      <c r="W97" s="318"/>
      <c r="X97" s="318"/>
      <c r="Y97" s="318"/>
    </row>
    <row r="98" spans="1:31">
      <c r="A98" s="53" t="s">
        <v>139</v>
      </c>
      <c r="B98" s="320" t="s">
        <v>45</v>
      </c>
      <c r="C98" s="321">
        <v>8</v>
      </c>
      <c r="D98" s="322">
        <v>0.5</v>
      </c>
      <c r="E98" s="323">
        <v>170490.4513159091</v>
      </c>
      <c r="F98" s="4">
        <v>20</v>
      </c>
      <c r="G98" s="4">
        <v>267</v>
      </c>
      <c r="H98" s="6">
        <v>0.4204724409448819</v>
      </c>
      <c r="I98" s="8">
        <v>171680.28838951309</v>
      </c>
      <c r="J98" s="26">
        <v>-6.9789074075432755E-3</v>
      </c>
      <c r="M98" s="319"/>
      <c r="N98" s="319"/>
      <c r="O98" s="319"/>
      <c r="P98" s="319"/>
      <c r="Q98" s="319"/>
      <c r="R98" s="319"/>
      <c r="S98" s="319"/>
      <c r="T98" s="319"/>
      <c r="U98" s="319"/>
      <c r="V98" s="319"/>
      <c r="W98" s="319"/>
      <c r="X98" s="319"/>
      <c r="Y98" s="318"/>
      <c r="AA98" s="318" t="b">
        <f>EXACT(C98,S98)</f>
        <v>0</v>
      </c>
      <c r="AB98" s="318" t="b">
        <f>EXACT(E98,T98)</f>
        <v>0</v>
      </c>
      <c r="AC98" s="318" t="b">
        <f>EXACT(G98,U98)</f>
        <v>0</v>
      </c>
      <c r="AD98" s="318" t="b">
        <f>EXACT(F98,V98)</f>
        <v>0</v>
      </c>
      <c r="AE98" s="318" t="b">
        <f>EXACT(I98,X98)</f>
        <v>0</v>
      </c>
    </row>
    <row r="99" spans="1:31">
      <c r="A99" s="62">
        <v>1520</v>
      </c>
      <c r="B99" s="320" t="s">
        <v>46</v>
      </c>
      <c r="C99" s="321">
        <v>6</v>
      </c>
      <c r="D99" s="322">
        <v>0.375</v>
      </c>
      <c r="E99" s="323">
        <v>105841.39964999999</v>
      </c>
      <c r="F99" s="4">
        <v>20</v>
      </c>
      <c r="G99" s="4">
        <v>166</v>
      </c>
      <c r="H99" s="6">
        <v>0.26141732283464569</v>
      </c>
      <c r="I99" s="8">
        <v>116568.54819277108</v>
      </c>
      <c r="J99" s="27">
        <v>-0.10135115917064583</v>
      </c>
      <c r="M99" s="319"/>
      <c r="N99" s="319"/>
      <c r="O99" s="319"/>
      <c r="P99" s="319"/>
      <c r="Q99" s="319"/>
      <c r="R99" s="319"/>
      <c r="S99" s="319"/>
      <c r="T99" s="319"/>
      <c r="U99" s="319"/>
      <c r="V99" s="319"/>
      <c r="W99" s="319"/>
      <c r="X99" s="319"/>
      <c r="Y99" s="318"/>
      <c r="AA99" s="318" t="b">
        <f>EXACT(C99,S99)</f>
        <v>0</v>
      </c>
      <c r="AB99" s="318" t="b">
        <f>EXACT(E99,T99)</f>
        <v>0</v>
      </c>
      <c r="AC99" s="318" t="b">
        <f>EXACT(G99,U99)</f>
        <v>0</v>
      </c>
      <c r="AD99" s="318" t="b">
        <f>EXACT(F99,V99)</f>
        <v>0</v>
      </c>
      <c r="AE99" s="318" t="b">
        <f>EXACT(I99,X99)</f>
        <v>0</v>
      </c>
    </row>
    <row r="100" spans="1:31">
      <c r="A100" s="61">
        <v>14.0701</v>
      </c>
      <c r="B100" s="320" t="s">
        <v>47</v>
      </c>
      <c r="C100" s="321">
        <v>2</v>
      </c>
      <c r="D100" s="322">
        <v>0.125</v>
      </c>
      <c r="E100" s="323">
        <v>96656.697</v>
      </c>
      <c r="F100" s="4">
        <v>20</v>
      </c>
      <c r="G100" s="4">
        <v>202</v>
      </c>
      <c r="H100" s="6">
        <v>0.31811023622047246</v>
      </c>
      <c r="I100" s="8">
        <v>94954.752475247529</v>
      </c>
      <c r="J100" s="324">
        <v>1.7923742418223119E-2</v>
      </c>
      <c r="M100" s="319"/>
      <c r="N100" s="319"/>
      <c r="O100" s="319"/>
      <c r="P100" s="319"/>
      <c r="Q100" s="319"/>
      <c r="R100" s="319"/>
      <c r="S100" s="319"/>
      <c r="T100" s="319"/>
      <c r="U100" s="319"/>
      <c r="V100" s="319"/>
      <c r="W100" s="319"/>
      <c r="X100" s="319"/>
      <c r="Y100" s="318"/>
      <c r="AA100" s="318" t="b">
        <f>EXACT(C100,S100)</f>
        <v>0</v>
      </c>
      <c r="AB100" s="318" t="b">
        <f>EXACT(E100,T100)</f>
        <v>0</v>
      </c>
      <c r="AC100" s="318" t="b">
        <f>EXACT(G100,U100)</f>
        <v>0</v>
      </c>
      <c r="AD100" s="318" t="b">
        <f>EXACT(F100,V100)</f>
        <v>0</v>
      </c>
      <c r="AE100" s="318" t="b">
        <f>EXACT(I100,X100)</f>
        <v>0</v>
      </c>
    </row>
    <row r="101" spans="1:31">
      <c r="A101" s="61">
        <v>14.0501</v>
      </c>
      <c r="B101" s="325" t="s">
        <v>156</v>
      </c>
      <c r="C101" s="326">
        <v>16</v>
      </c>
      <c r="D101" s="326"/>
      <c r="E101" s="327">
        <v>137017.83765170455</v>
      </c>
      <c r="F101" s="3"/>
      <c r="G101" s="3">
        <v>635</v>
      </c>
      <c r="H101" s="3"/>
      <c r="I101" s="7">
        <v>132865.94645669291</v>
      </c>
      <c r="J101" s="338">
        <v>3.0301829792159139E-2</v>
      </c>
      <c r="M101" s="318"/>
      <c r="N101" s="318"/>
      <c r="O101" s="318"/>
      <c r="P101" s="318"/>
      <c r="Q101" s="318"/>
      <c r="R101" s="318"/>
      <c r="S101" s="318"/>
      <c r="T101" s="318"/>
      <c r="U101" s="318"/>
      <c r="V101" s="318"/>
      <c r="W101" s="318"/>
      <c r="X101" s="318"/>
      <c r="Y101" s="318"/>
    </row>
    <row r="102" spans="1:31">
      <c r="A102" s="61"/>
      <c r="B102" s="329"/>
      <c r="C102" s="330"/>
      <c r="D102" s="330"/>
      <c r="E102" s="331"/>
      <c r="F102" s="100" t="s">
        <v>157</v>
      </c>
      <c r="G102" s="100"/>
      <c r="H102" s="100"/>
      <c r="I102" s="101">
        <v>132865.94645669291</v>
      </c>
      <c r="J102" s="309"/>
      <c r="M102" s="318"/>
      <c r="N102" s="318"/>
      <c r="O102" s="318"/>
      <c r="P102" s="318"/>
      <c r="Q102" s="318"/>
      <c r="R102" s="318"/>
      <c r="S102" s="318"/>
      <c r="T102" s="318"/>
      <c r="U102" s="318"/>
      <c r="V102" s="318"/>
      <c r="W102" s="318"/>
      <c r="X102" s="318"/>
      <c r="Y102" s="318"/>
    </row>
    <row r="103" spans="1:31">
      <c r="A103" s="55"/>
      <c r="B103" s="332"/>
      <c r="C103" s="333"/>
      <c r="D103" s="333"/>
      <c r="E103" s="334"/>
      <c r="F103" s="102" t="s">
        <v>188</v>
      </c>
      <c r="G103" s="102"/>
      <c r="H103" s="102"/>
      <c r="I103" s="103">
        <v>141422.69382645164</v>
      </c>
      <c r="J103" s="338">
        <v>6.0504768635359404E-2</v>
      </c>
      <c r="M103" s="318"/>
      <c r="N103" s="318"/>
      <c r="O103" s="318"/>
      <c r="P103" s="318"/>
      <c r="Q103" s="318"/>
      <c r="R103" s="318"/>
      <c r="S103" s="318"/>
      <c r="T103" s="318"/>
      <c r="U103" s="318"/>
      <c r="V103" s="318"/>
      <c r="W103" s="318"/>
      <c r="X103" s="318"/>
      <c r="Y103" s="318"/>
    </row>
    <row r="104" spans="1:31">
      <c r="A104" s="53" t="s">
        <v>12</v>
      </c>
      <c r="B104" s="320" t="s">
        <v>45</v>
      </c>
      <c r="C104" s="321">
        <v>9</v>
      </c>
      <c r="D104" s="322">
        <v>0.33333333333333331</v>
      </c>
      <c r="E104" s="323">
        <v>143277.73690909092</v>
      </c>
      <c r="F104" s="4">
        <v>18</v>
      </c>
      <c r="G104" s="4">
        <v>295</v>
      </c>
      <c r="H104" s="6">
        <v>0.4773462783171521</v>
      </c>
      <c r="I104" s="8">
        <v>150778.84745762713</v>
      </c>
      <c r="J104" s="26">
        <v>-5.2353636443152551E-2</v>
      </c>
      <c r="M104" s="319"/>
      <c r="N104" s="319"/>
      <c r="O104" s="319"/>
      <c r="P104" s="319"/>
      <c r="Q104" s="319"/>
      <c r="R104" s="319"/>
      <c r="S104" s="319"/>
      <c r="T104" s="319"/>
      <c r="U104" s="319"/>
      <c r="V104" s="319"/>
      <c r="W104" s="319"/>
      <c r="X104" s="319"/>
      <c r="Y104" s="318"/>
      <c r="AA104" s="318" t="b">
        <f>EXACT(C104,S104)</f>
        <v>0</v>
      </c>
      <c r="AB104" s="318" t="b">
        <f>EXACT(E104,T104)</f>
        <v>0</v>
      </c>
      <c r="AC104" s="318" t="b">
        <f>EXACT(G104,U104)</f>
        <v>0</v>
      </c>
      <c r="AD104" s="318" t="b">
        <f>EXACT(F104,V104)</f>
        <v>0</v>
      </c>
      <c r="AE104" s="318" t="b">
        <f>EXACT(I104,X104)</f>
        <v>0</v>
      </c>
    </row>
    <row r="105" spans="1:31">
      <c r="A105" s="62">
        <v>1590</v>
      </c>
      <c r="B105" s="320" t="s">
        <v>46</v>
      </c>
      <c r="C105" s="321">
        <v>5</v>
      </c>
      <c r="D105" s="322">
        <v>0.18518518518518517</v>
      </c>
      <c r="E105" s="323">
        <v>105550.64387999999</v>
      </c>
      <c r="F105" s="4">
        <v>17</v>
      </c>
      <c r="G105" s="4">
        <v>140</v>
      </c>
      <c r="H105" s="6">
        <v>0.22653721682847897</v>
      </c>
      <c r="I105" s="8">
        <v>108894.6</v>
      </c>
      <c r="J105" s="27">
        <v>-3.1681058467078083E-2</v>
      </c>
      <c r="M105" s="319"/>
      <c r="N105" s="319"/>
      <c r="O105" s="319"/>
      <c r="P105" s="319"/>
      <c r="Q105" s="319"/>
      <c r="R105" s="319"/>
      <c r="S105" s="319"/>
      <c r="T105" s="319"/>
      <c r="U105" s="319"/>
      <c r="V105" s="319"/>
      <c r="W105" s="319"/>
      <c r="X105" s="319"/>
      <c r="Y105" s="318"/>
      <c r="AA105" s="318" t="b">
        <f>EXACT(C105,S105)</f>
        <v>0</v>
      </c>
      <c r="AB105" s="318" t="b">
        <f>EXACT(E105,T105)</f>
        <v>0</v>
      </c>
      <c r="AC105" s="318" t="b">
        <f>EXACT(G105,U105)</f>
        <v>0</v>
      </c>
      <c r="AD105" s="318" t="b">
        <f>EXACT(F105,V105)</f>
        <v>0</v>
      </c>
      <c r="AE105" s="318" t="b">
        <f>EXACT(I105,X105)</f>
        <v>0</v>
      </c>
    </row>
    <row r="106" spans="1:31">
      <c r="A106" s="61">
        <v>14.0801</v>
      </c>
      <c r="B106" s="320" t="s">
        <v>47</v>
      </c>
      <c r="C106" s="321">
        <v>13</v>
      </c>
      <c r="D106" s="322">
        <v>0.48148148148148145</v>
      </c>
      <c r="E106" s="323">
        <v>94853.681515384611</v>
      </c>
      <c r="F106" s="4">
        <v>18</v>
      </c>
      <c r="G106" s="4">
        <v>183</v>
      </c>
      <c r="H106" s="6">
        <v>0.29611650485436891</v>
      </c>
      <c r="I106" s="8">
        <v>94696.885245901634</v>
      </c>
      <c r="J106" s="324">
        <v>1.6557700823614217E-3</v>
      </c>
      <c r="M106" s="319"/>
      <c r="N106" s="319"/>
      <c r="O106" s="319"/>
      <c r="P106" s="319"/>
      <c r="Q106" s="319"/>
      <c r="R106" s="319"/>
      <c r="S106" s="319"/>
      <c r="T106" s="319"/>
      <c r="U106" s="319"/>
      <c r="V106" s="319"/>
      <c r="W106" s="319"/>
      <c r="X106" s="319"/>
      <c r="Y106" s="318"/>
      <c r="AA106" s="318" t="b">
        <f>EXACT(C106,S106)</f>
        <v>0</v>
      </c>
      <c r="AB106" s="318" t="b">
        <f>EXACT(E106,T106)</f>
        <v>0</v>
      </c>
      <c r="AC106" s="318" t="b">
        <f>EXACT(G106,U106)</f>
        <v>0</v>
      </c>
      <c r="AD106" s="318" t="b">
        <f>EXACT(F106,V106)</f>
        <v>0</v>
      </c>
      <c r="AE106" s="318" t="b">
        <f>EXACT(I106,X106)</f>
        <v>0</v>
      </c>
    </row>
    <row r="107" spans="1:31">
      <c r="A107" s="61">
        <v>14.1401</v>
      </c>
      <c r="B107" s="325" t="s">
        <v>156</v>
      </c>
      <c r="C107" s="326">
        <v>27</v>
      </c>
      <c r="D107" s="326"/>
      <c r="E107" s="327">
        <v>112975.95226969698</v>
      </c>
      <c r="F107" s="3"/>
      <c r="G107" s="3">
        <v>618</v>
      </c>
      <c r="H107" s="3"/>
      <c r="I107" s="7">
        <v>124683.71197411003</v>
      </c>
      <c r="J107" s="328">
        <v>-0.10363054675975827</v>
      </c>
      <c r="M107" s="318"/>
      <c r="N107" s="318"/>
      <c r="O107" s="318"/>
      <c r="P107" s="318"/>
      <c r="Q107" s="318"/>
      <c r="R107" s="318"/>
      <c r="S107" s="318"/>
      <c r="T107" s="318"/>
      <c r="U107" s="318"/>
      <c r="V107" s="318"/>
      <c r="W107" s="318"/>
      <c r="X107" s="318"/>
      <c r="Y107" s="318"/>
    </row>
    <row r="108" spans="1:31">
      <c r="A108" s="61"/>
      <c r="B108" s="329"/>
      <c r="C108" s="330"/>
      <c r="D108" s="330"/>
      <c r="E108" s="331"/>
      <c r="F108" s="100" t="s">
        <v>157</v>
      </c>
      <c r="G108" s="100"/>
      <c r="H108" s="100"/>
      <c r="I108" s="101">
        <v>124683.71197411003</v>
      </c>
      <c r="J108" s="309"/>
      <c r="M108" s="318"/>
      <c r="N108" s="318"/>
      <c r="O108" s="318"/>
      <c r="P108" s="318"/>
      <c r="Q108" s="318"/>
      <c r="R108" s="318"/>
      <c r="S108" s="318"/>
      <c r="T108" s="318"/>
      <c r="U108" s="318"/>
      <c r="V108" s="318"/>
      <c r="W108" s="318"/>
      <c r="X108" s="318"/>
      <c r="Y108" s="318"/>
    </row>
    <row r="109" spans="1:31">
      <c r="A109" s="55"/>
      <c r="B109" s="332"/>
      <c r="C109" s="333"/>
      <c r="D109" s="333"/>
      <c r="E109" s="334"/>
      <c r="F109" s="102" t="s">
        <v>188</v>
      </c>
      <c r="G109" s="102"/>
      <c r="H109" s="102"/>
      <c r="I109" s="103">
        <v>116020.07908575426</v>
      </c>
      <c r="J109" s="328">
        <v>-7.4673564753840557E-2</v>
      </c>
      <c r="M109" s="318"/>
      <c r="N109" s="318"/>
      <c r="O109" s="318"/>
      <c r="P109" s="318"/>
      <c r="Q109" s="318"/>
      <c r="R109" s="318"/>
      <c r="S109" s="318"/>
      <c r="T109" s="318"/>
      <c r="U109" s="318"/>
      <c r="V109" s="318"/>
      <c r="W109" s="318"/>
      <c r="X109" s="318"/>
      <c r="Y109" s="318"/>
    </row>
    <row r="110" spans="1:31">
      <c r="A110" s="53" t="s">
        <v>13</v>
      </c>
      <c r="B110" s="320" t="s">
        <v>45</v>
      </c>
      <c r="C110" s="321">
        <v>18</v>
      </c>
      <c r="D110" s="322">
        <v>0.48648648648648651</v>
      </c>
      <c r="E110" s="323">
        <v>164178.65762727271</v>
      </c>
      <c r="F110" s="4">
        <v>21</v>
      </c>
      <c r="G110" s="4">
        <v>790</v>
      </c>
      <c r="H110" s="6">
        <v>0.4952978056426332</v>
      </c>
      <c r="I110" s="8">
        <v>164895.84936708861</v>
      </c>
      <c r="J110" s="26">
        <v>-4.3683615774475753E-3</v>
      </c>
      <c r="M110" s="319"/>
      <c r="N110" s="319"/>
      <c r="O110" s="319"/>
      <c r="P110" s="319"/>
      <c r="Q110" s="319"/>
      <c r="R110" s="319"/>
      <c r="S110" s="319"/>
      <c r="T110" s="319"/>
      <c r="U110" s="319"/>
      <c r="V110" s="319"/>
      <c r="W110" s="319"/>
      <c r="X110" s="319"/>
      <c r="Y110" s="318"/>
      <c r="AA110" s="318" t="b">
        <f>EXACT(C110,S110)</f>
        <v>0</v>
      </c>
      <c r="AB110" s="318" t="b">
        <f>EXACT(E110,T110)</f>
        <v>0</v>
      </c>
      <c r="AC110" s="318" t="b">
        <f>EXACT(G110,U110)</f>
        <v>0</v>
      </c>
      <c r="AD110" s="318" t="b">
        <f>EXACT(F110,V110)</f>
        <v>0</v>
      </c>
      <c r="AE110" s="318" t="b">
        <f>EXACT(I110,X110)</f>
        <v>0</v>
      </c>
    </row>
    <row r="111" spans="1:31">
      <c r="A111" s="62">
        <v>1770</v>
      </c>
      <c r="B111" s="320" t="s">
        <v>46</v>
      </c>
      <c r="C111" s="321">
        <v>8</v>
      </c>
      <c r="D111" s="322">
        <v>0.21621621621621623</v>
      </c>
      <c r="E111" s="323">
        <v>106040.304</v>
      </c>
      <c r="F111" s="4">
        <v>21</v>
      </c>
      <c r="G111" s="4">
        <v>383</v>
      </c>
      <c r="H111" s="6">
        <v>0.24012539184952977</v>
      </c>
      <c r="I111" s="8">
        <v>115571.10182767623</v>
      </c>
      <c r="J111" s="27">
        <v>-8.9879012678766274E-2</v>
      </c>
      <c r="M111" s="319"/>
      <c r="N111" s="319"/>
      <c r="O111" s="319"/>
      <c r="P111" s="319"/>
      <c r="Q111" s="319"/>
      <c r="R111" s="319"/>
      <c r="S111" s="319"/>
      <c r="T111" s="319"/>
      <c r="U111" s="319"/>
      <c r="V111" s="319"/>
      <c r="W111" s="319"/>
      <c r="X111" s="319"/>
      <c r="Y111" s="318"/>
      <c r="AA111" s="318" t="b">
        <f>EXACT(C111,S111)</f>
        <v>0</v>
      </c>
      <c r="AB111" s="318" t="b">
        <f>EXACT(E111,T111)</f>
        <v>0</v>
      </c>
      <c r="AC111" s="318" t="b">
        <f>EXACT(G111,U111)</f>
        <v>0</v>
      </c>
      <c r="AD111" s="318" t="b">
        <f>EXACT(F111,V111)</f>
        <v>0</v>
      </c>
      <c r="AE111" s="318" t="b">
        <f>EXACT(I111,X111)</f>
        <v>0</v>
      </c>
    </row>
    <row r="112" spans="1:31">
      <c r="A112" s="65" t="s">
        <v>88</v>
      </c>
      <c r="B112" s="320" t="s">
        <v>47</v>
      </c>
      <c r="C112" s="321">
        <v>11</v>
      </c>
      <c r="D112" s="322">
        <v>0.29729729729729731</v>
      </c>
      <c r="E112" s="323">
        <v>101719.77741818181</v>
      </c>
      <c r="F112" s="4">
        <v>21</v>
      </c>
      <c r="G112" s="4">
        <v>422</v>
      </c>
      <c r="H112" s="6">
        <v>0.26457680250783699</v>
      </c>
      <c r="I112" s="8">
        <v>98825.232227488144</v>
      </c>
      <c r="J112" s="324">
        <v>2.9289535935829048E-2</v>
      </c>
      <c r="M112" s="319"/>
      <c r="N112" s="319"/>
      <c r="O112" s="319"/>
      <c r="P112" s="319"/>
      <c r="Q112" s="319"/>
      <c r="R112" s="319"/>
      <c r="S112" s="319"/>
      <c r="T112" s="319"/>
      <c r="U112" s="319"/>
      <c r="V112" s="319"/>
      <c r="W112" s="319"/>
      <c r="X112" s="319"/>
      <c r="Y112" s="318"/>
      <c r="AA112" s="318" t="b">
        <f>EXACT(C112,S112)</f>
        <v>0</v>
      </c>
      <c r="AB112" s="318" t="b">
        <f>EXACT(E112,T112)</f>
        <v>0</v>
      </c>
      <c r="AC112" s="318" t="b">
        <f>EXACT(G112,U112)</f>
        <v>0</v>
      </c>
      <c r="AD112" s="318" t="b">
        <f>EXACT(F112,V112)</f>
        <v>0</v>
      </c>
      <c r="AE112" s="318" t="b">
        <f>EXACT(I112,X112)</f>
        <v>0</v>
      </c>
    </row>
    <row r="113" spans="1:31">
      <c r="A113" s="54"/>
      <c r="B113" s="325" t="s">
        <v>156</v>
      </c>
      <c r="C113" s="326">
        <v>37</v>
      </c>
      <c r="D113" s="326"/>
      <c r="E113" s="327">
        <v>133039.34651056511</v>
      </c>
      <c r="F113" s="3"/>
      <c r="G113" s="3">
        <v>1595</v>
      </c>
      <c r="H113" s="3"/>
      <c r="I113" s="7">
        <v>135570.97241379309</v>
      </c>
      <c r="J113" s="328">
        <v>-1.9029151673012258E-2</v>
      </c>
      <c r="M113" s="318"/>
      <c r="N113" s="318"/>
      <c r="O113" s="318"/>
      <c r="P113" s="318"/>
      <c r="Q113" s="318"/>
      <c r="R113" s="318"/>
      <c r="S113" s="318"/>
      <c r="T113" s="318"/>
      <c r="U113" s="318"/>
      <c r="V113" s="318"/>
      <c r="W113" s="318"/>
      <c r="X113" s="318"/>
      <c r="Y113" s="318"/>
    </row>
    <row r="114" spans="1:31">
      <c r="A114" s="54"/>
      <c r="B114" s="329"/>
      <c r="C114" s="330"/>
      <c r="D114" s="330"/>
      <c r="E114" s="331"/>
      <c r="F114" s="100" t="s">
        <v>157</v>
      </c>
      <c r="G114" s="100"/>
      <c r="H114" s="100"/>
      <c r="I114" s="101">
        <v>135570.97241379309</v>
      </c>
      <c r="J114" s="309"/>
      <c r="M114" s="318"/>
      <c r="N114" s="318"/>
      <c r="O114" s="318"/>
      <c r="P114" s="318"/>
      <c r="Q114" s="318"/>
      <c r="R114" s="318"/>
      <c r="S114" s="318"/>
      <c r="T114" s="318"/>
      <c r="U114" s="318"/>
      <c r="V114" s="318"/>
      <c r="W114" s="318"/>
      <c r="X114" s="318"/>
      <c r="Y114" s="318"/>
    </row>
    <row r="115" spans="1:31">
      <c r="A115" s="55"/>
      <c r="B115" s="332"/>
      <c r="C115" s="333"/>
      <c r="D115" s="333"/>
      <c r="E115" s="334"/>
      <c r="F115" s="102" t="s">
        <v>188</v>
      </c>
      <c r="G115" s="102"/>
      <c r="H115" s="102"/>
      <c r="I115" s="103">
        <v>134588.42318192904</v>
      </c>
      <c r="J115" s="328">
        <v>-7.3003993109859947E-3</v>
      </c>
      <c r="M115" s="318"/>
      <c r="N115" s="318"/>
      <c r="O115" s="318"/>
      <c r="P115" s="318"/>
      <c r="Q115" s="318"/>
      <c r="R115" s="318"/>
      <c r="S115" s="318"/>
      <c r="T115" s="318"/>
      <c r="U115" s="318"/>
      <c r="V115" s="318"/>
      <c r="W115" s="318"/>
      <c r="X115" s="318"/>
      <c r="Y115" s="318"/>
    </row>
    <row r="116" spans="1:31">
      <c r="A116" s="53" t="s">
        <v>140</v>
      </c>
      <c r="B116" s="320" t="s">
        <v>45</v>
      </c>
      <c r="C116" s="321">
        <v>15</v>
      </c>
      <c r="D116" s="322">
        <v>0.51724137931034486</v>
      </c>
      <c r="E116" s="323">
        <v>149175.17300181818</v>
      </c>
      <c r="F116" s="4">
        <v>19</v>
      </c>
      <c r="G116" s="4">
        <v>494</v>
      </c>
      <c r="H116" s="6">
        <v>0.47821878025169412</v>
      </c>
      <c r="I116" s="8">
        <v>162942.06072874495</v>
      </c>
      <c r="J116" s="26">
        <v>-9.2286722045624672E-2</v>
      </c>
      <c r="M116" s="319"/>
      <c r="N116" s="319"/>
      <c r="O116" s="319"/>
      <c r="P116" s="319"/>
      <c r="Q116" s="319"/>
      <c r="R116" s="319"/>
      <c r="S116" s="319"/>
      <c r="T116" s="319"/>
      <c r="U116" s="319"/>
      <c r="V116" s="319"/>
      <c r="W116" s="319"/>
      <c r="X116" s="319"/>
      <c r="Y116" s="318"/>
      <c r="AA116" s="318" t="b">
        <f>EXACT(C116,S116)</f>
        <v>0</v>
      </c>
      <c r="AB116" s="318" t="b">
        <f>EXACT(E116,T116)</f>
        <v>0</v>
      </c>
      <c r="AC116" s="318" t="b">
        <f>EXACT(G116,U116)</f>
        <v>0</v>
      </c>
      <c r="AD116" s="318" t="b">
        <f>EXACT(F116,V116)</f>
        <v>0</v>
      </c>
      <c r="AE116" s="318" t="b">
        <f>EXACT(I116,X116)</f>
        <v>0</v>
      </c>
    </row>
    <row r="117" spans="1:31">
      <c r="A117" s="62">
        <v>2540</v>
      </c>
      <c r="B117" s="320" t="s">
        <v>46</v>
      </c>
      <c r="C117" s="321">
        <v>7</v>
      </c>
      <c r="D117" s="322">
        <v>0.2413793103448276</v>
      </c>
      <c r="E117" s="323">
        <v>100737.7304142857</v>
      </c>
      <c r="F117" s="4">
        <v>19</v>
      </c>
      <c r="G117" s="4">
        <v>234</v>
      </c>
      <c r="H117" s="6">
        <v>0.22652468538238141</v>
      </c>
      <c r="I117" s="8">
        <v>112004.16239316239</v>
      </c>
      <c r="J117" s="27">
        <v>-0.11183924764379033</v>
      </c>
      <c r="M117" s="319"/>
      <c r="N117" s="319"/>
      <c r="O117" s="319"/>
      <c r="P117" s="319"/>
      <c r="Q117" s="319"/>
      <c r="R117" s="319"/>
      <c r="S117" s="319"/>
      <c r="T117" s="319"/>
      <c r="U117" s="319"/>
      <c r="V117" s="319"/>
      <c r="W117" s="319"/>
      <c r="X117" s="319"/>
      <c r="Y117" s="318"/>
      <c r="AA117" s="318" t="b">
        <f>EXACT(C117,S117)</f>
        <v>0</v>
      </c>
      <c r="AB117" s="318" t="b">
        <f>EXACT(E117,T117)</f>
        <v>0</v>
      </c>
      <c r="AC117" s="318" t="b">
        <f>EXACT(G117,U117)</f>
        <v>0</v>
      </c>
      <c r="AD117" s="318" t="b">
        <f>EXACT(F117,V117)</f>
        <v>0</v>
      </c>
      <c r="AE117" s="318" t="b">
        <f>EXACT(I117,X117)</f>
        <v>0</v>
      </c>
    </row>
    <row r="118" spans="1:31">
      <c r="A118" s="61">
        <v>14.180099999999999</v>
      </c>
      <c r="B118" s="320" t="s">
        <v>47</v>
      </c>
      <c r="C118" s="321">
        <v>7</v>
      </c>
      <c r="D118" s="322">
        <v>0.2413793103448276</v>
      </c>
      <c r="E118" s="323">
        <v>85324.531628571436</v>
      </c>
      <c r="F118" s="4">
        <v>19</v>
      </c>
      <c r="G118" s="4">
        <v>305</v>
      </c>
      <c r="H118" s="6">
        <v>0.29525653436592447</v>
      </c>
      <c r="I118" s="8">
        <v>94245.737704918036</v>
      </c>
      <c r="J118" s="328">
        <v>-9.4658987171162681E-2</v>
      </c>
      <c r="M118" s="319"/>
      <c r="N118" s="319"/>
      <c r="O118" s="319"/>
      <c r="P118" s="319"/>
      <c r="Q118" s="319"/>
      <c r="R118" s="319"/>
      <c r="S118" s="319"/>
      <c r="T118" s="319"/>
      <c r="U118" s="319"/>
      <c r="V118" s="319"/>
      <c r="W118" s="319"/>
      <c r="X118" s="319"/>
      <c r="Y118" s="318"/>
      <c r="AA118" s="318" t="b">
        <f>EXACT(C118,S118)</f>
        <v>0</v>
      </c>
      <c r="AB118" s="318" t="b">
        <f>EXACT(E118,T118)</f>
        <v>0</v>
      </c>
      <c r="AC118" s="318" t="b">
        <f>EXACT(G118,U118)</f>
        <v>0</v>
      </c>
      <c r="AD118" s="318" t="b">
        <f>EXACT(F118,V118)</f>
        <v>0</v>
      </c>
      <c r="AE118" s="318" t="b">
        <f>EXACT(I118,X118)</f>
        <v>0</v>
      </c>
    </row>
    <row r="119" spans="1:31">
      <c r="A119" s="61">
        <v>14.190099999999999</v>
      </c>
      <c r="B119" s="325" t="s">
        <v>156</v>
      </c>
      <c r="C119" s="326">
        <v>29</v>
      </c>
      <c r="D119" s="326"/>
      <c r="E119" s="327">
        <v>122071.15273542319</v>
      </c>
      <c r="F119" s="3"/>
      <c r="G119" s="3">
        <v>1033</v>
      </c>
      <c r="H119" s="3"/>
      <c r="I119" s="7">
        <v>131120.33107454018</v>
      </c>
      <c r="J119" s="328">
        <v>-7.4130358699324828E-2</v>
      </c>
      <c r="M119" s="318"/>
      <c r="N119" s="318"/>
      <c r="O119" s="318"/>
      <c r="P119" s="318"/>
      <c r="Q119" s="318"/>
      <c r="R119" s="318"/>
      <c r="S119" s="318"/>
      <c r="T119" s="318"/>
      <c r="U119" s="318"/>
      <c r="V119" s="318"/>
      <c r="W119" s="318"/>
      <c r="X119" s="318"/>
      <c r="Y119" s="318"/>
    </row>
    <row r="120" spans="1:31">
      <c r="A120" s="61"/>
      <c r="B120" s="329"/>
      <c r="C120" s="330"/>
      <c r="D120" s="330"/>
      <c r="E120" s="331"/>
      <c r="F120" s="100" t="s">
        <v>157</v>
      </c>
      <c r="G120" s="100"/>
      <c r="H120" s="100"/>
      <c r="I120" s="101">
        <v>131120.33107454018</v>
      </c>
      <c r="J120" s="309"/>
      <c r="M120" s="318"/>
      <c r="N120" s="318"/>
      <c r="O120" s="318"/>
      <c r="P120" s="318"/>
      <c r="Q120" s="318"/>
      <c r="R120" s="318"/>
      <c r="S120" s="318"/>
      <c r="T120" s="318"/>
      <c r="U120" s="318"/>
      <c r="V120" s="318"/>
      <c r="W120" s="318"/>
      <c r="X120" s="318"/>
      <c r="Y120" s="318"/>
    </row>
    <row r="121" spans="1:31">
      <c r="A121" s="55"/>
      <c r="B121" s="332"/>
      <c r="C121" s="333"/>
      <c r="D121" s="333"/>
      <c r="E121" s="334"/>
      <c r="F121" s="102" t="s">
        <v>188</v>
      </c>
      <c r="G121" s="102"/>
      <c r="H121" s="102"/>
      <c r="I121" s="103">
        <v>134064.83488337023</v>
      </c>
      <c r="J121" s="338">
        <v>2.1963282253632151E-2</v>
      </c>
      <c r="M121" s="318"/>
      <c r="N121" s="318"/>
      <c r="O121" s="318"/>
      <c r="P121" s="318"/>
      <c r="Q121" s="318"/>
      <c r="R121" s="318"/>
      <c r="S121" s="318"/>
      <c r="T121" s="318"/>
      <c r="U121" s="318"/>
      <c r="V121" s="318"/>
      <c r="W121" s="318"/>
      <c r="X121" s="318"/>
      <c r="Y121" s="318"/>
    </row>
    <row r="122" spans="1:31">
      <c r="A122" s="53" t="s">
        <v>141</v>
      </c>
      <c r="B122" s="320" t="s">
        <v>45</v>
      </c>
      <c r="C122" s="321">
        <v>1</v>
      </c>
      <c r="D122" s="322">
        <v>5.8823529411764705E-2</v>
      </c>
      <c r="E122" s="323">
        <v>158874.32585454546</v>
      </c>
      <c r="F122" s="4">
        <v>21</v>
      </c>
      <c r="G122" s="4">
        <v>1004</v>
      </c>
      <c r="H122" s="6">
        <v>0.48525857902368291</v>
      </c>
      <c r="I122" s="8">
        <v>162104.05079681275</v>
      </c>
      <c r="J122" s="26">
        <v>-2.0328803441936914E-2</v>
      </c>
      <c r="M122" s="319"/>
      <c r="N122" s="319"/>
      <c r="O122" s="319"/>
      <c r="P122" s="319"/>
      <c r="Q122" s="319"/>
      <c r="R122" s="319"/>
      <c r="S122" s="319"/>
      <c r="T122" s="319"/>
      <c r="U122" s="319"/>
      <c r="V122" s="319"/>
      <c r="W122" s="319"/>
      <c r="X122" s="319"/>
      <c r="Y122" s="318"/>
      <c r="AA122" s="318" t="b">
        <f>EXACT(C122,S122)</f>
        <v>0</v>
      </c>
      <c r="AB122" s="318" t="b">
        <f>EXACT(E122,T122)</f>
        <v>0</v>
      </c>
      <c r="AC122" s="318" t="b">
        <f>EXACT(G122,U122)</f>
        <v>0</v>
      </c>
      <c r="AD122" s="318" t="b">
        <f>EXACT(F122,V122)</f>
        <v>0</v>
      </c>
      <c r="AE122" s="318" t="b">
        <f>EXACT(I122,X122)</f>
        <v>0</v>
      </c>
    </row>
    <row r="123" spans="1:31">
      <c r="A123" s="63" t="s">
        <v>142</v>
      </c>
      <c r="B123" s="320" t="s">
        <v>46</v>
      </c>
      <c r="C123" s="321">
        <v>8</v>
      </c>
      <c r="D123" s="322">
        <v>0.47058823529411764</v>
      </c>
      <c r="E123" s="323">
        <v>97953.271874999991</v>
      </c>
      <c r="F123" s="4">
        <v>21</v>
      </c>
      <c r="G123" s="4">
        <v>488</v>
      </c>
      <c r="H123" s="6">
        <v>0.23586273562107299</v>
      </c>
      <c r="I123" s="8">
        <v>113287.95491803279</v>
      </c>
      <c r="J123" s="27">
        <v>-0.15655100385622314</v>
      </c>
      <c r="M123" s="319"/>
      <c r="N123" s="319"/>
      <c r="O123" s="319"/>
      <c r="P123" s="319"/>
      <c r="Q123" s="319"/>
      <c r="R123" s="319"/>
      <c r="S123" s="319"/>
      <c r="T123" s="319"/>
      <c r="U123" s="319"/>
      <c r="V123" s="319"/>
      <c r="W123" s="319"/>
      <c r="X123" s="319"/>
      <c r="Y123" s="318"/>
      <c r="AA123" s="318" t="b">
        <f>EXACT(C123,S123)</f>
        <v>0</v>
      </c>
      <c r="AB123" s="318" t="b">
        <f>EXACT(E123,T123)</f>
        <v>0</v>
      </c>
      <c r="AC123" s="318" t="b">
        <f>EXACT(G123,U123)</f>
        <v>0</v>
      </c>
      <c r="AD123" s="318" t="b">
        <f>EXACT(F123,V123)</f>
        <v>0</v>
      </c>
      <c r="AE123" s="318" t="b">
        <f>EXACT(I123,X123)</f>
        <v>0</v>
      </c>
    </row>
    <row r="124" spans="1:31">
      <c r="A124" s="62">
        <v>8603</v>
      </c>
      <c r="B124" s="320" t="s">
        <v>47</v>
      </c>
      <c r="C124" s="321">
        <v>8</v>
      </c>
      <c r="D124" s="322">
        <v>0.47058823529411764</v>
      </c>
      <c r="E124" s="323">
        <v>85567.86281250001</v>
      </c>
      <c r="F124" s="4">
        <v>21</v>
      </c>
      <c r="G124" s="4">
        <v>577</v>
      </c>
      <c r="H124" s="6">
        <v>0.27887868535524407</v>
      </c>
      <c r="I124" s="8">
        <v>95650.705372616983</v>
      </c>
      <c r="J124" s="328">
        <v>-0.10541315425577094</v>
      </c>
      <c r="M124" s="319"/>
      <c r="N124" s="319"/>
      <c r="O124" s="319"/>
      <c r="P124" s="319"/>
      <c r="Q124" s="319"/>
      <c r="R124" s="319"/>
      <c r="S124" s="319"/>
      <c r="T124" s="319"/>
      <c r="U124" s="319"/>
      <c r="V124" s="319"/>
      <c r="W124" s="319"/>
      <c r="X124" s="319"/>
      <c r="Y124" s="318"/>
      <c r="AA124" s="318" t="b">
        <f>EXACT(C124,S124)</f>
        <v>0</v>
      </c>
      <c r="AB124" s="318" t="b">
        <f>EXACT(E124,T124)</f>
        <v>0</v>
      </c>
      <c r="AC124" s="318" t="b">
        <f>EXACT(G124,U124)</f>
        <v>0</v>
      </c>
      <c r="AD124" s="318" t="b">
        <f>EXACT(F124,V124)</f>
        <v>0</v>
      </c>
      <c r="AE124" s="318" t="b">
        <f>EXACT(I124,X124)</f>
        <v>0</v>
      </c>
    </row>
    <row r="125" spans="1:31">
      <c r="A125" s="65" t="s">
        <v>68</v>
      </c>
      <c r="B125" s="325" t="s">
        <v>156</v>
      </c>
      <c r="C125" s="326">
        <v>17</v>
      </c>
      <c r="D125" s="326"/>
      <c r="E125" s="327">
        <v>95708.435491443859</v>
      </c>
      <c r="F125" s="3"/>
      <c r="G125" s="3">
        <v>2069</v>
      </c>
      <c r="H125" s="3"/>
      <c r="I125" s="7">
        <v>132057.73127114549</v>
      </c>
      <c r="J125" s="328">
        <v>-0.37979197542050702</v>
      </c>
      <c r="M125" s="318"/>
      <c r="N125" s="318"/>
      <c r="O125" s="318"/>
      <c r="P125" s="318"/>
      <c r="Q125" s="318"/>
      <c r="R125" s="318"/>
      <c r="S125" s="318"/>
      <c r="T125" s="318"/>
      <c r="U125" s="318"/>
      <c r="V125" s="318"/>
      <c r="W125" s="318"/>
      <c r="X125" s="318"/>
      <c r="Y125" s="318"/>
    </row>
    <row r="126" spans="1:31">
      <c r="A126" s="65"/>
      <c r="B126" s="329"/>
      <c r="C126" s="330"/>
      <c r="D126" s="330"/>
      <c r="E126" s="331"/>
      <c r="F126" s="100" t="s">
        <v>157</v>
      </c>
      <c r="G126" s="100"/>
      <c r="H126" s="100"/>
      <c r="I126" s="101">
        <v>132057.73127114549</v>
      </c>
      <c r="J126" s="309"/>
      <c r="M126" s="318"/>
      <c r="N126" s="318"/>
      <c r="O126" s="318"/>
      <c r="P126" s="318"/>
      <c r="Q126" s="318"/>
      <c r="R126" s="318"/>
      <c r="S126" s="318"/>
      <c r="T126" s="318"/>
      <c r="U126" s="318"/>
      <c r="V126" s="318"/>
      <c r="W126" s="318"/>
      <c r="X126" s="318"/>
      <c r="Y126" s="318"/>
    </row>
    <row r="127" spans="1:31">
      <c r="A127" s="55"/>
      <c r="B127" s="332"/>
      <c r="C127" s="333"/>
      <c r="D127" s="333"/>
      <c r="E127" s="334"/>
      <c r="F127" s="102" t="s">
        <v>188</v>
      </c>
      <c r="G127" s="102"/>
      <c r="H127" s="102"/>
      <c r="I127" s="103">
        <v>107859.60783070652</v>
      </c>
      <c r="J127" s="328">
        <v>-0.22434833509148003</v>
      </c>
      <c r="M127" s="318"/>
      <c r="N127" s="318"/>
      <c r="O127" s="318"/>
      <c r="P127" s="318"/>
      <c r="Q127" s="318"/>
      <c r="R127" s="318"/>
      <c r="S127" s="318"/>
      <c r="T127" s="318"/>
      <c r="U127" s="318"/>
      <c r="V127" s="318"/>
      <c r="W127" s="318"/>
      <c r="X127" s="318"/>
      <c r="Y127" s="318"/>
    </row>
    <row r="128" spans="1:31">
      <c r="A128" s="104" t="s">
        <v>143</v>
      </c>
      <c r="B128" s="423" t="s">
        <v>45</v>
      </c>
      <c r="C128" s="424">
        <v>3</v>
      </c>
      <c r="D128" s="425">
        <v>0.12</v>
      </c>
      <c r="E128" s="426">
        <v>101533.69134545454</v>
      </c>
      <c r="F128" s="15"/>
      <c r="G128" s="15">
        <v>70</v>
      </c>
      <c r="H128" s="16">
        <v>0.18276762402088773</v>
      </c>
      <c r="I128" s="17">
        <v>125962</v>
      </c>
      <c r="J128" s="29">
        <v>-0.240593130524837</v>
      </c>
      <c r="M128" s="319"/>
      <c r="N128" s="319"/>
      <c r="O128" s="319"/>
      <c r="P128" s="319"/>
      <c r="Q128" s="319"/>
      <c r="R128" s="319"/>
      <c r="S128" s="319"/>
      <c r="T128" s="318"/>
      <c r="U128" s="318"/>
      <c r="V128" s="318"/>
      <c r="W128" s="318"/>
      <c r="X128" s="318"/>
      <c r="Y128" s="318"/>
    </row>
    <row r="129" spans="1:31">
      <c r="A129" s="105"/>
      <c r="B129" s="427" t="s">
        <v>46</v>
      </c>
      <c r="C129" s="428">
        <v>11</v>
      </c>
      <c r="D129" s="429">
        <v>0.44</v>
      </c>
      <c r="E129" s="430">
        <v>83111.740586776868</v>
      </c>
      <c r="F129" s="18"/>
      <c r="G129" s="18">
        <v>124</v>
      </c>
      <c r="H129" s="19">
        <v>0.32375979112271541</v>
      </c>
      <c r="I129" s="20">
        <v>98369</v>
      </c>
      <c r="J129" s="25">
        <v>-0.18357526031226654</v>
      </c>
      <c r="M129" s="319"/>
      <c r="N129" s="319"/>
      <c r="O129" s="319"/>
      <c r="P129" s="319"/>
      <c r="Q129" s="319"/>
      <c r="R129" s="319"/>
      <c r="S129" s="319"/>
      <c r="T129" s="318"/>
      <c r="U129" s="318"/>
      <c r="V129" s="318"/>
      <c r="W129" s="318"/>
      <c r="X129" s="318"/>
      <c r="Y129" s="318"/>
    </row>
    <row r="130" spans="1:31">
      <c r="A130" s="105"/>
      <c r="B130" s="427" t="s">
        <v>47</v>
      </c>
      <c r="C130" s="428">
        <v>11</v>
      </c>
      <c r="D130" s="429">
        <v>0.44</v>
      </c>
      <c r="E130" s="430">
        <v>74479.262072727273</v>
      </c>
      <c r="F130" s="18"/>
      <c r="G130" s="18">
        <v>189</v>
      </c>
      <c r="H130" s="19">
        <v>0.49347258485639689</v>
      </c>
      <c r="I130" s="20">
        <v>82971</v>
      </c>
      <c r="J130" s="431">
        <v>-0.11401479674947292</v>
      </c>
      <c r="M130" s="319"/>
      <c r="N130" s="319"/>
      <c r="O130" s="319"/>
      <c r="P130" s="319"/>
      <c r="Q130" s="319"/>
      <c r="R130" s="319"/>
      <c r="S130" s="319"/>
      <c r="T130" s="318"/>
      <c r="U130" s="318"/>
      <c r="V130" s="318"/>
      <c r="W130" s="318"/>
      <c r="X130" s="318"/>
      <c r="Y130" s="318"/>
    </row>
    <row r="131" spans="1:31">
      <c r="A131" s="105"/>
      <c r="B131" s="432" t="s">
        <v>156</v>
      </c>
      <c r="C131" s="433">
        <v>25</v>
      </c>
      <c r="D131" s="434"/>
      <c r="E131" s="435">
        <v>81524.084131636366</v>
      </c>
      <c r="F131" s="15"/>
      <c r="G131" s="15">
        <v>383</v>
      </c>
      <c r="H131" s="15"/>
      <c r="I131" s="17">
        <v>95813.616187989552</v>
      </c>
      <c r="J131" s="431">
        <v>-0.17527988457104257</v>
      </c>
      <c r="M131" s="318"/>
      <c r="N131" s="318"/>
      <c r="O131" s="318"/>
      <c r="P131" s="318"/>
      <c r="Q131" s="318"/>
      <c r="R131" s="318"/>
      <c r="S131" s="318"/>
      <c r="T131" s="318"/>
      <c r="U131" s="318"/>
      <c r="V131" s="318"/>
      <c r="W131" s="318"/>
      <c r="X131" s="318"/>
      <c r="Y131" s="318"/>
    </row>
    <row r="132" spans="1:31">
      <c r="A132" s="105"/>
      <c r="B132" s="436"/>
      <c r="C132" s="437"/>
      <c r="D132" s="438"/>
      <c r="E132" s="439"/>
      <c r="F132" s="95" t="s">
        <v>157</v>
      </c>
      <c r="G132" s="95"/>
      <c r="H132" s="95"/>
      <c r="I132" s="96">
        <v>95813.616187989552</v>
      </c>
      <c r="J132" s="23"/>
      <c r="M132" s="318"/>
      <c r="N132" s="318"/>
      <c r="O132" s="318"/>
      <c r="P132" s="318"/>
      <c r="Q132" s="318"/>
      <c r="R132" s="318"/>
      <c r="S132" s="318"/>
      <c r="T132" s="318"/>
      <c r="U132" s="318"/>
      <c r="V132" s="318"/>
      <c r="W132" s="318"/>
      <c r="X132" s="318"/>
      <c r="Y132" s="318"/>
    </row>
    <row r="133" spans="1:31">
      <c r="A133" s="106"/>
      <c r="B133" s="440"/>
      <c r="C133" s="441"/>
      <c r="D133" s="442"/>
      <c r="E133" s="443"/>
      <c r="F133" s="97" t="s">
        <v>187</v>
      </c>
      <c r="G133" s="97"/>
      <c r="H133" s="97"/>
      <c r="I133" s="444">
        <v>94905.04</v>
      </c>
      <c r="J133" s="431">
        <v>-9.5735293719865465E-3</v>
      </c>
      <c r="M133" s="318"/>
      <c r="N133" s="318"/>
      <c r="O133" s="318"/>
      <c r="P133" s="318"/>
      <c r="Q133" s="318"/>
      <c r="R133" s="318"/>
      <c r="S133" s="318"/>
      <c r="T133" s="318"/>
      <c r="U133" s="318"/>
      <c r="V133" s="318"/>
      <c r="W133" s="318"/>
      <c r="X133" s="318"/>
      <c r="Y133" s="318"/>
    </row>
    <row r="134" spans="1:31">
      <c r="A134" s="53" t="s">
        <v>43</v>
      </c>
      <c r="B134" s="320" t="s">
        <v>45</v>
      </c>
      <c r="C134" s="321">
        <v>3</v>
      </c>
      <c r="D134" s="322">
        <v>0.12</v>
      </c>
      <c r="E134" s="323">
        <v>101533.69134545454</v>
      </c>
      <c r="F134" s="4">
        <v>10</v>
      </c>
      <c r="G134" s="4">
        <v>70</v>
      </c>
      <c r="H134" s="6">
        <v>0.18276762402088773</v>
      </c>
      <c r="I134" s="8">
        <v>125962</v>
      </c>
      <c r="J134" s="26">
        <v>-0.240593130524837</v>
      </c>
      <c r="M134" s="319"/>
      <c r="N134" s="319"/>
      <c r="O134" s="319"/>
      <c r="P134" s="319"/>
      <c r="Q134" s="319"/>
      <c r="R134" s="319"/>
      <c r="S134" s="319"/>
      <c r="T134" s="319"/>
      <c r="U134" s="319"/>
      <c r="V134" s="319"/>
      <c r="W134" s="319"/>
      <c r="X134" s="319"/>
      <c r="Y134" s="318"/>
      <c r="AA134" s="318" t="b">
        <f>EXACT(C134,S134)</f>
        <v>0</v>
      </c>
      <c r="AB134" s="318" t="b">
        <f>EXACT(E134,T134)</f>
        <v>0</v>
      </c>
      <c r="AC134" s="318" t="b">
        <f>EXACT(G134,U134)</f>
        <v>0</v>
      </c>
      <c r="AD134" s="318" t="b">
        <f>EXACT(F134,V134)</f>
        <v>0</v>
      </c>
      <c r="AE134" s="318" t="b">
        <f>EXACT(I134,X134)</f>
        <v>0</v>
      </c>
    </row>
    <row r="135" spans="1:31">
      <c r="A135" s="66" t="s">
        <v>69</v>
      </c>
      <c r="B135" s="320" t="s">
        <v>46</v>
      </c>
      <c r="C135" s="321">
        <v>11</v>
      </c>
      <c r="D135" s="322">
        <v>0.44</v>
      </c>
      <c r="E135" s="323">
        <v>83111.740586776868</v>
      </c>
      <c r="F135" s="4">
        <v>10</v>
      </c>
      <c r="G135" s="4">
        <v>124</v>
      </c>
      <c r="H135" s="6">
        <v>0.32375979112271541</v>
      </c>
      <c r="I135" s="8">
        <v>98369</v>
      </c>
      <c r="J135" s="27">
        <v>-0.18357526031226654</v>
      </c>
      <c r="M135" s="319"/>
      <c r="N135" s="319"/>
      <c r="O135" s="319"/>
      <c r="P135" s="319"/>
      <c r="Q135" s="319"/>
      <c r="R135" s="319"/>
      <c r="S135" s="319"/>
      <c r="T135" s="319"/>
      <c r="U135" s="319"/>
      <c r="V135" s="319"/>
      <c r="W135" s="319"/>
      <c r="X135" s="319"/>
      <c r="Y135" s="318"/>
      <c r="AA135" s="318" t="b">
        <f>EXACT(C135,S135)</f>
        <v>0</v>
      </c>
      <c r="AB135" s="318" t="b">
        <f>EXACT(E135,T135)</f>
        <v>0</v>
      </c>
      <c r="AC135" s="318" t="b">
        <f>EXACT(G135,U135)</f>
        <v>0</v>
      </c>
      <c r="AD135" s="318" t="b">
        <f>EXACT(F135,V135)</f>
        <v>0</v>
      </c>
      <c r="AE135" s="318" t="b">
        <f>EXACT(I135,X135)</f>
        <v>0</v>
      </c>
    </row>
    <row r="136" spans="1:31">
      <c r="A136" s="65" t="s">
        <v>68</v>
      </c>
      <c r="B136" s="320" t="s">
        <v>47</v>
      </c>
      <c r="C136" s="321">
        <v>11</v>
      </c>
      <c r="D136" s="322">
        <v>0.44</v>
      </c>
      <c r="E136" s="323">
        <v>74479.262072727273</v>
      </c>
      <c r="F136" s="4">
        <v>10</v>
      </c>
      <c r="G136" s="4">
        <v>189</v>
      </c>
      <c r="H136" s="6">
        <v>0.49347258485639689</v>
      </c>
      <c r="I136" s="8">
        <v>82971</v>
      </c>
      <c r="J136" s="328">
        <v>-0.10234585490439704</v>
      </c>
      <c r="M136" s="319"/>
      <c r="N136" s="319"/>
      <c r="O136" s="319"/>
      <c r="P136" s="319"/>
      <c r="Q136" s="319"/>
      <c r="R136" s="319"/>
      <c r="S136" s="319"/>
      <c r="T136" s="319"/>
      <c r="U136" s="319"/>
      <c r="V136" s="319"/>
      <c r="W136" s="319"/>
      <c r="X136" s="319"/>
      <c r="Y136" s="318"/>
      <c r="AA136" s="318" t="b">
        <f>EXACT(C136,S136)</f>
        <v>0</v>
      </c>
      <c r="AB136" s="318" t="b">
        <f>EXACT(E136,T136)</f>
        <v>0</v>
      </c>
      <c r="AC136" s="318" t="b">
        <f>EXACT(G136,U136)</f>
        <v>0</v>
      </c>
      <c r="AD136" s="318" t="b">
        <f>EXACT(F136,V136)</f>
        <v>0</v>
      </c>
      <c r="AE136" s="318" t="b">
        <f>EXACT(I136,X136)</f>
        <v>0</v>
      </c>
    </row>
    <row r="137" spans="1:31">
      <c r="A137" s="54"/>
      <c r="B137" s="325" t="s">
        <v>156</v>
      </c>
      <c r="C137" s="326">
        <v>25</v>
      </c>
      <c r="D137" s="326"/>
      <c r="E137" s="327">
        <v>81524.084131636366</v>
      </c>
      <c r="F137" s="3"/>
      <c r="G137" s="3">
        <v>383</v>
      </c>
      <c r="H137" s="3"/>
      <c r="I137" s="7">
        <v>95813.616187989552</v>
      </c>
      <c r="J137" s="328">
        <v>-0.17527988457104257</v>
      </c>
      <c r="M137" s="318"/>
      <c r="N137" s="318"/>
      <c r="O137" s="318"/>
      <c r="P137" s="318"/>
      <c r="Q137" s="318"/>
      <c r="R137" s="318"/>
      <c r="S137" s="318"/>
      <c r="T137" s="318"/>
      <c r="U137" s="318"/>
      <c r="V137" s="318"/>
      <c r="W137" s="318"/>
      <c r="X137" s="318"/>
      <c r="Y137" s="318"/>
    </row>
    <row r="138" spans="1:31">
      <c r="A138" s="54"/>
      <c r="B138" s="329"/>
      <c r="C138" s="330"/>
      <c r="D138" s="330"/>
      <c r="E138" s="331"/>
      <c r="F138" s="100" t="s">
        <v>157</v>
      </c>
      <c r="G138" s="100"/>
      <c r="H138" s="100"/>
      <c r="I138" s="101">
        <v>95813.616187989552</v>
      </c>
      <c r="J138" s="309"/>
      <c r="M138" s="318"/>
      <c r="N138" s="318"/>
      <c r="O138" s="318"/>
      <c r="P138" s="318"/>
      <c r="Q138" s="318"/>
      <c r="R138" s="318"/>
      <c r="S138" s="318"/>
      <c r="T138" s="318"/>
      <c r="U138" s="318"/>
      <c r="V138" s="318"/>
      <c r="W138" s="318"/>
      <c r="X138" s="318"/>
      <c r="Y138" s="318"/>
    </row>
    <row r="139" spans="1:31">
      <c r="A139" s="55"/>
      <c r="B139" s="332"/>
      <c r="C139" s="333"/>
      <c r="D139" s="333"/>
      <c r="E139" s="334"/>
      <c r="F139" s="102" t="s">
        <v>188</v>
      </c>
      <c r="G139" s="102"/>
      <c r="H139" s="102"/>
      <c r="I139" s="103">
        <v>94905.04</v>
      </c>
      <c r="J139" s="328">
        <v>-9.5735293719865465E-3</v>
      </c>
      <c r="M139" s="318"/>
      <c r="N139" s="318"/>
      <c r="O139" s="318"/>
      <c r="P139" s="318"/>
      <c r="Q139" s="318"/>
      <c r="R139" s="318"/>
      <c r="S139" s="318"/>
      <c r="T139" s="318"/>
      <c r="U139" s="318"/>
      <c r="V139" s="318"/>
      <c r="W139" s="318"/>
      <c r="X139" s="318"/>
      <c r="Y139" s="318"/>
    </row>
    <row r="140" spans="1:31">
      <c r="A140" s="56" t="s">
        <v>16</v>
      </c>
      <c r="B140" s="423" t="s">
        <v>45</v>
      </c>
      <c r="C140" s="424">
        <v>7</v>
      </c>
      <c r="D140" s="425">
        <v>0.26923076923076922</v>
      </c>
      <c r="E140" s="426">
        <v>170852.14094025976</v>
      </c>
      <c r="F140" s="15"/>
      <c r="G140" s="15">
        <v>421</v>
      </c>
      <c r="H140" s="16">
        <v>0.38342440801457195</v>
      </c>
      <c r="I140" s="17">
        <v>198138.52256532066</v>
      </c>
      <c r="J140" s="29">
        <v>-0.15970757799635571</v>
      </c>
      <c r="M140" s="319"/>
      <c r="N140" s="319"/>
      <c r="O140" s="319"/>
      <c r="P140" s="319"/>
      <c r="Q140" s="319"/>
      <c r="R140" s="319"/>
      <c r="S140" s="319"/>
      <c r="T140" s="318"/>
      <c r="U140" s="318"/>
      <c r="V140" s="318"/>
      <c r="W140" s="318"/>
      <c r="X140" s="318"/>
      <c r="Y140" s="318"/>
    </row>
    <row r="141" spans="1:31">
      <c r="A141" s="57"/>
      <c r="B141" s="427" t="s">
        <v>46</v>
      </c>
      <c r="C141" s="428">
        <v>9</v>
      </c>
      <c r="D141" s="429">
        <v>0.34615384615384615</v>
      </c>
      <c r="E141" s="430">
        <v>101794.80297272728</v>
      </c>
      <c r="F141" s="18"/>
      <c r="G141" s="18">
        <v>271</v>
      </c>
      <c r="H141" s="19">
        <v>0.24681238615664844</v>
      </c>
      <c r="I141" s="20">
        <v>127409.47232472325</v>
      </c>
      <c r="J141" s="25">
        <v>-0.25163042320400791</v>
      </c>
      <c r="M141" s="319"/>
      <c r="N141" s="319"/>
      <c r="O141" s="319"/>
      <c r="P141" s="319"/>
      <c r="Q141" s="319"/>
      <c r="R141" s="319"/>
      <c r="S141" s="319"/>
      <c r="T141" s="318"/>
      <c r="U141" s="318"/>
      <c r="V141" s="318"/>
      <c r="W141" s="318"/>
      <c r="X141" s="318"/>
      <c r="Y141" s="318"/>
    </row>
    <row r="142" spans="1:31">
      <c r="A142" s="57"/>
      <c r="B142" s="427" t="s">
        <v>47</v>
      </c>
      <c r="C142" s="428">
        <v>10</v>
      </c>
      <c r="D142" s="429">
        <v>0.38461538461538464</v>
      </c>
      <c r="E142" s="430">
        <v>79915.710109090913</v>
      </c>
      <c r="F142" s="18"/>
      <c r="G142" s="18">
        <v>406</v>
      </c>
      <c r="H142" s="19">
        <v>0.36976320582877958</v>
      </c>
      <c r="I142" s="20">
        <v>102143.57389162561</v>
      </c>
      <c r="J142" s="431">
        <v>-0.27814135358607217</v>
      </c>
      <c r="M142" s="319"/>
      <c r="N142" s="319"/>
      <c r="O142" s="319"/>
      <c r="P142" s="319"/>
      <c r="Q142" s="319"/>
      <c r="R142" s="319"/>
      <c r="S142" s="319"/>
      <c r="T142" s="318"/>
      <c r="U142" s="318"/>
      <c r="V142" s="318"/>
      <c r="W142" s="318"/>
      <c r="X142" s="318"/>
      <c r="Y142" s="318"/>
    </row>
    <row r="143" spans="1:31">
      <c r="A143" s="57"/>
      <c r="B143" s="432" t="s">
        <v>156</v>
      </c>
      <c r="C143" s="433">
        <v>26</v>
      </c>
      <c r="D143" s="434"/>
      <c r="E143" s="435">
        <v>111972.12747797204</v>
      </c>
      <c r="F143" s="15"/>
      <c r="G143" s="15">
        <v>1098</v>
      </c>
      <c r="H143" s="15"/>
      <c r="I143" s="17">
        <v>145186.3169398907</v>
      </c>
      <c r="J143" s="431">
        <v>-0.29662908270143207</v>
      </c>
      <c r="M143" s="318"/>
      <c r="N143" s="318"/>
      <c r="O143" s="318"/>
      <c r="P143" s="318"/>
      <c r="Q143" s="318"/>
      <c r="R143" s="318"/>
      <c r="S143" s="318"/>
      <c r="T143" s="318"/>
      <c r="U143" s="318"/>
      <c r="V143" s="318"/>
      <c r="W143" s="318"/>
      <c r="X143" s="318"/>
      <c r="Y143" s="318"/>
    </row>
    <row r="144" spans="1:31" s="318" customFormat="1">
      <c r="A144" s="57"/>
      <c r="B144" s="436"/>
      <c r="C144" s="437"/>
      <c r="D144" s="438"/>
      <c r="E144" s="439"/>
      <c r="F144" s="95" t="s">
        <v>157</v>
      </c>
      <c r="G144" s="95"/>
      <c r="H144" s="95"/>
      <c r="I144" s="96">
        <v>145186.3169398907</v>
      </c>
      <c r="J144" s="23"/>
    </row>
    <row r="145" spans="1:31" s="318" customFormat="1">
      <c r="A145" s="57"/>
      <c r="B145" s="440"/>
      <c r="C145" s="441"/>
      <c r="D145" s="442"/>
      <c r="E145" s="443"/>
      <c r="F145" s="97" t="s">
        <v>187</v>
      </c>
      <c r="G145" s="97"/>
      <c r="H145" s="97"/>
      <c r="I145" s="444">
        <v>136734.25568446194</v>
      </c>
      <c r="J145" s="431">
        <v>-6.1813780410180208E-2</v>
      </c>
    </row>
    <row r="146" spans="1:31">
      <c r="A146" s="53" t="s">
        <v>17</v>
      </c>
      <c r="B146" s="320" t="s">
        <v>45</v>
      </c>
      <c r="C146" s="321">
        <v>2</v>
      </c>
      <c r="D146" s="322">
        <v>0.2</v>
      </c>
      <c r="E146" s="323">
        <v>207629.16889090912</v>
      </c>
      <c r="F146" s="4">
        <v>3</v>
      </c>
      <c r="G146" s="4">
        <v>23</v>
      </c>
      <c r="H146" s="6">
        <v>0.37096774193548387</v>
      </c>
      <c r="I146" s="8">
        <v>148822</v>
      </c>
      <c r="J146" s="336">
        <v>0.28323173090293069</v>
      </c>
      <c r="M146" s="319"/>
      <c r="N146" s="319"/>
      <c r="O146" s="319"/>
      <c r="P146" s="319"/>
      <c r="Q146" s="319"/>
      <c r="R146" s="319"/>
      <c r="S146" s="319"/>
      <c r="T146" s="319"/>
      <c r="U146" s="319"/>
      <c r="V146" s="319"/>
      <c r="W146" s="319"/>
      <c r="X146" s="319"/>
      <c r="Y146" s="318"/>
      <c r="AA146" s="318" t="b">
        <f>EXACT(C146,S146)</f>
        <v>0</v>
      </c>
      <c r="AB146" s="318" t="b">
        <f>EXACT(E146,T146)</f>
        <v>0</v>
      </c>
      <c r="AC146" s="318" t="b">
        <f>EXACT(G146,U146)</f>
        <v>0</v>
      </c>
      <c r="AD146" s="318" t="b">
        <f>EXACT(F146,V146)</f>
        <v>0</v>
      </c>
      <c r="AE146" s="318" t="b">
        <f>EXACT(I146,X146)</f>
        <v>0</v>
      </c>
    </row>
    <row r="147" spans="1:31">
      <c r="A147" s="62">
        <v>8632</v>
      </c>
      <c r="B147" s="320" t="s">
        <v>46</v>
      </c>
      <c r="C147" s="321">
        <v>4</v>
      </c>
      <c r="D147" s="322">
        <v>0.4</v>
      </c>
      <c r="E147" s="323">
        <v>104689.15813636365</v>
      </c>
      <c r="F147" s="4">
        <v>2</v>
      </c>
      <c r="G147" s="4">
        <v>9</v>
      </c>
      <c r="H147" s="6">
        <v>0.14516129032258066</v>
      </c>
      <c r="I147" s="8">
        <v>101708</v>
      </c>
      <c r="J147" s="337">
        <v>2.847628340348788E-2</v>
      </c>
      <c r="M147" s="319"/>
      <c r="N147" s="319"/>
      <c r="O147" s="319"/>
      <c r="P147" s="319"/>
      <c r="Q147" s="319"/>
      <c r="R147" s="319"/>
      <c r="S147" s="319"/>
      <c r="T147" s="319"/>
      <c r="U147" s="319"/>
      <c r="V147" s="319"/>
      <c r="W147" s="319"/>
      <c r="X147" s="319"/>
      <c r="Y147" s="318"/>
      <c r="AA147" s="318" t="b">
        <f>EXACT(C147,S147)</f>
        <v>0</v>
      </c>
      <c r="AB147" s="318" t="b">
        <f>EXACT(E147,T147)</f>
        <v>0</v>
      </c>
      <c r="AC147" s="318" t="b">
        <f>EXACT(G147,U147)</f>
        <v>0</v>
      </c>
      <c r="AD147" s="318" t="b">
        <f>EXACT(F147,V147)</f>
        <v>0</v>
      </c>
      <c r="AE147" s="318" t="b">
        <f>EXACT(I147,X147)</f>
        <v>0</v>
      </c>
    </row>
    <row r="148" spans="1:31">
      <c r="A148" s="61">
        <v>26.010200000000001</v>
      </c>
      <c r="B148" s="320" t="s">
        <v>47</v>
      </c>
      <c r="C148" s="321">
        <v>4</v>
      </c>
      <c r="D148" s="322">
        <v>0.4</v>
      </c>
      <c r="E148" s="323">
        <v>82826.005827272733</v>
      </c>
      <c r="F148" s="4">
        <v>2</v>
      </c>
      <c r="G148" s="4">
        <v>30</v>
      </c>
      <c r="H148" s="6">
        <v>0.4838709677419355</v>
      </c>
      <c r="I148" s="8">
        <v>90626</v>
      </c>
      <c r="J148" s="328">
        <v>-8.6067951500973974E-2</v>
      </c>
      <c r="M148" s="319"/>
      <c r="N148" s="319"/>
      <c r="O148" s="319"/>
      <c r="P148" s="319"/>
      <c r="Q148" s="319"/>
      <c r="R148" s="319"/>
      <c r="S148" s="319"/>
      <c r="T148" s="319"/>
      <c r="U148" s="319"/>
      <c r="V148" s="319"/>
      <c r="W148" s="319"/>
      <c r="X148" s="319"/>
      <c r="Y148" s="318"/>
      <c r="AA148" s="318" t="b">
        <f>EXACT(C148,S148)</f>
        <v>0</v>
      </c>
      <c r="AB148" s="318" t="b">
        <f>EXACT(E148,T148)</f>
        <v>0</v>
      </c>
      <c r="AC148" s="318" t="b">
        <f>EXACT(G148,U148)</f>
        <v>0</v>
      </c>
      <c r="AD148" s="318" t="b">
        <f>EXACT(F148,V148)</f>
        <v>0</v>
      </c>
      <c r="AE148" s="318" t="b">
        <f>EXACT(I148,X148)</f>
        <v>0</v>
      </c>
    </row>
    <row r="149" spans="1:31">
      <c r="A149" s="54"/>
      <c r="B149" s="325" t="s">
        <v>156</v>
      </c>
      <c r="C149" s="326">
        <v>10</v>
      </c>
      <c r="D149" s="326"/>
      <c r="E149" s="327">
        <v>116531.89936363636</v>
      </c>
      <c r="F149" s="3"/>
      <c r="G149" s="3">
        <v>62</v>
      </c>
      <c r="H149" s="3"/>
      <c r="I149" s="7">
        <v>113823.51612903226</v>
      </c>
      <c r="J149" s="338">
        <v>2.324156088928599E-2</v>
      </c>
      <c r="Y149" s="318"/>
    </row>
    <row r="150" spans="1:31">
      <c r="A150" s="54"/>
      <c r="B150" s="329"/>
      <c r="C150" s="330"/>
      <c r="D150" s="330"/>
      <c r="E150" s="331"/>
      <c r="F150" s="100" t="s">
        <v>157</v>
      </c>
      <c r="G150" s="100"/>
      <c r="H150" s="100"/>
      <c r="I150" s="101">
        <v>113823.51612903226</v>
      </c>
      <c r="J150" s="309"/>
      <c r="M150" s="318"/>
      <c r="N150" s="318"/>
      <c r="O150" s="318"/>
      <c r="P150" s="318"/>
      <c r="Q150" s="318"/>
      <c r="R150" s="318"/>
      <c r="S150" s="318"/>
      <c r="T150" s="318"/>
      <c r="U150" s="318"/>
      <c r="V150" s="318"/>
      <c r="W150" s="318"/>
      <c r="X150" s="318"/>
      <c r="Y150" s="318"/>
    </row>
    <row r="151" spans="1:31">
      <c r="A151" s="55"/>
      <c r="B151" s="332"/>
      <c r="C151" s="333"/>
      <c r="D151" s="333"/>
      <c r="E151" s="334"/>
      <c r="F151" s="102" t="s">
        <v>188</v>
      </c>
      <c r="G151" s="102"/>
      <c r="H151" s="102"/>
      <c r="I151" s="103">
        <v>106698</v>
      </c>
      <c r="J151" s="328">
        <v>-6.6782096468839688E-2</v>
      </c>
      <c r="M151" s="318"/>
      <c r="N151" s="318"/>
      <c r="O151" s="318"/>
      <c r="P151" s="318"/>
      <c r="Q151" s="318"/>
      <c r="R151" s="318"/>
      <c r="S151" s="318"/>
      <c r="T151" s="318"/>
      <c r="U151" s="318"/>
      <c r="V151" s="318"/>
      <c r="W151" s="318"/>
      <c r="X151" s="318"/>
      <c r="Y151" s="318"/>
    </row>
    <row r="152" spans="1:31">
      <c r="A152" s="53" t="s">
        <v>50</v>
      </c>
      <c r="B152" s="320" t="s">
        <v>45</v>
      </c>
      <c r="C152" s="321">
        <v>1</v>
      </c>
      <c r="D152" s="322">
        <v>0.33333333333333331</v>
      </c>
      <c r="E152" s="323">
        <v>204823.87920000002</v>
      </c>
      <c r="F152" s="4">
        <v>2</v>
      </c>
      <c r="G152" s="4">
        <v>342</v>
      </c>
      <c r="H152" s="6">
        <v>0.40762812872467225</v>
      </c>
      <c r="I152" s="8">
        <v>211660</v>
      </c>
      <c r="J152" s="26">
        <v>-3.3375604576480332E-2</v>
      </c>
      <c r="M152" s="319"/>
      <c r="N152" s="319"/>
      <c r="O152" s="319"/>
      <c r="P152" s="319"/>
      <c r="Q152" s="319"/>
      <c r="R152" s="319"/>
      <c r="S152" s="319"/>
      <c r="T152" s="319"/>
      <c r="U152" s="319"/>
      <c r="V152" s="319"/>
      <c r="W152" s="319"/>
      <c r="X152" s="319"/>
      <c r="Y152" s="318"/>
      <c r="AA152" s="318" t="b">
        <f>EXACT(C152,S152)</f>
        <v>0</v>
      </c>
      <c r="AB152" s="318" t="b">
        <f>EXACT(E152,T152)</f>
        <v>0</v>
      </c>
      <c r="AC152" s="318" t="b">
        <f>EXACT(G152,U152)</f>
        <v>0</v>
      </c>
      <c r="AD152" s="318" t="b">
        <f>EXACT(F152,V152)</f>
        <v>0</v>
      </c>
      <c r="AE152" s="318" t="b">
        <f>EXACT(I152,X152)</f>
        <v>0</v>
      </c>
    </row>
    <row r="153" spans="1:31">
      <c r="A153" s="62">
        <v>8743</v>
      </c>
      <c r="B153" s="320" t="s">
        <v>46</v>
      </c>
      <c r="C153" s="321">
        <v>2</v>
      </c>
      <c r="D153" s="322">
        <v>0.66666666666666663</v>
      </c>
      <c r="E153" s="323">
        <v>108017.41205454545</v>
      </c>
      <c r="F153" s="4">
        <v>2</v>
      </c>
      <c r="G153" s="4">
        <v>205</v>
      </c>
      <c r="H153" s="6">
        <v>0.24433849821215733</v>
      </c>
      <c r="I153" s="8">
        <v>139699</v>
      </c>
      <c r="J153" s="27">
        <v>-0.2933007497851951</v>
      </c>
      <c r="M153" s="319"/>
      <c r="N153" s="319"/>
      <c r="O153" s="319"/>
      <c r="P153" s="319"/>
      <c r="Q153" s="319"/>
      <c r="R153" s="319"/>
      <c r="S153" s="319"/>
      <c r="T153" s="319"/>
      <c r="U153" s="319"/>
      <c r="V153" s="319"/>
      <c r="W153" s="319"/>
      <c r="X153" s="319"/>
      <c r="Y153" s="318"/>
      <c r="AA153" s="318" t="b">
        <f>EXACT(C153,S153)</f>
        <v>0</v>
      </c>
      <c r="AB153" s="318" t="b">
        <f>EXACT(E153,T153)</f>
        <v>0</v>
      </c>
      <c r="AC153" s="318" t="b">
        <f>EXACT(G153,U153)</f>
        <v>0</v>
      </c>
      <c r="AD153" s="318" t="b">
        <f>EXACT(F153,V153)</f>
        <v>0</v>
      </c>
      <c r="AE153" s="318" t="b">
        <f>EXACT(I153,X153)</f>
        <v>0</v>
      </c>
    </row>
    <row r="154" spans="1:31">
      <c r="A154" s="61">
        <v>51.120100000000001</v>
      </c>
      <c r="B154" s="320" t="s">
        <v>47</v>
      </c>
      <c r="C154" s="321">
        <v>0</v>
      </c>
      <c r="D154" s="322">
        <v>0</v>
      </c>
      <c r="E154" s="323">
        <v>0</v>
      </c>
      <c r="F154" s="4">
        <v>3</v>
      </c>
      <c r="G154" s="4">
        <v>292</v>
      </c>
      <c r="H154" s="6">
        <v>0.34803337306317045</v>
      </c>
      <c r="I154" s="8">
        <v>111732</v>
      </c>
      <c r="J154" s="328">
        <v>-1</v>
      </c>
      <c r="M154" s="319"/>
      <c r="N154" s="319"/>
      <c r="O154" s="319"/>
      <c r="P154" s="319"/>
      <c r="Q154" s="319"/>
      <c r="R154" s="319"/>
      <c r="S154" s="319"/>
      <c r="T154" s="319"/>
      <c r="U154" s="319"/>
      <c r="V154" s="319"/>
      <c r="W154" s="319"/>
      <c r="X154" s="319"/>
      <c r="Y154" s="318"/>
      <c r="AA154" s="318" t="b">
        <f>EXACT(C154,S154)</f>
        <v>0</v>
      </c>
      <c r="AB154" s="318" t="b">
        <f>EXACT(E154,T154)</f>
        <v>0</v>
      </c>
      <c r="AC154" s="318" t="b">
        <f>EXACT(G154,U154)</f>
        <v>0</v>
      </c>
      <c r="AD154" s="318" t="b">
        <f>EXACT(F154,V154)</f>
        <v>0</v>
      </c>
      <c r="AE154" s="318" t="b">
        <f>EXACT(I154,X154)</f>
        <v>0</v>
      </c>
    </row>
    <row r="155" spans="1:31">
      <c r="A155" s="54"/>
      <c r="B155" s="325" t="s">
        <v>156</v>
      </c>
      <c r="C155" s="326">
        <v>3</v>
      </c>
      <c r="D155" s="326"/>
      <c r="E155" s="327">
        <v>140286.23443636365</v>
      </c>
      <c r="F155" s="3"/>
      <c r="G155" s="3">
        <v>839</v>
      </c>
      <c r="H155" s="3"/>
      <c r="I155" s="7">
        <v>159298.87842669844</v>
      </c>
      <c r="J155" s="328">
        <v>-0.13552750964286001</v>
      </c>
      <c r="M155" s="318"/>
      <c r="N155" s="318"/>
      <c r="O155" s="318"/>
      <c r="P155" s="318"/>
      <c r="Q155" s="318"/>
      <c r="R155" s="318"/>
      <c r="S155" s="318"/>
      <c r="T155" s="318"/>
      <c r="U155" s="318"/>
      <c r="V155" s="318"/>
      <c r="W155" s="318"/>
      <c r="X155" s="318"/>
      <c r="Y155" s="318"/>
    </row>
    <row r="156" spans="1:31">
      <c r="A156" s="54"/>
      <c r="B156" s="329"/>
      <c r="C156" s="330"/>
      <c r="D156" s="330"/>
      <c r="E156" s="331"/>
      <c r="F156" s="100" t="s">
        <v>157</v>
      </c>
      <c r="G156" s="100"/>
      <c r="H156" s="100"/>
      <c r="I156" s="101">
        <v>159298.87842669844</v>
      </c>
      <c r="J156" s="309"/>
      <c r="M156" s="318"/>
      <c r="N156" s="318"/>
      <c r="O156" s="318"/>
      <c r="P156" s="318"/>
      <c r="Q156" s="318"/>
      <c r="R156" s="318"/>
      <c r="S156" s="318"/>
      <c r="T156" s="318"/>
      <c r="U156" s="318"/>
      <c r="V156" s="318"/>
      <c r="W156" s="318"/>
      <c r="X156" s="318"/>
      <c r="Y156" s="318"/>
    </row>
    <row r="157" spans="1:31">
      <c r="A157" s="55"/>
      <c r="B157" s="332"/>
      <c r="C157" s="333"/>
      <c r="D157" s="333"/>
      <c r="E157" s="334"/>
      <c r="F157" s="102" t="s">
        <v>188</v>
      </c>
      <c r="G157" s="102"/>
      <c r="H157" s="102"/>
      <c r="I157" s="103">
        <v>163686</v>
      </c>
      <c r="J157" s="338">
        <v>2.6802057434976455E-2</v>
      </c>
      <c r="M157" s="318"/>
      <c r="N157" s="318"/>
      <c r="O157" s="318"/>
      <c r="P157" s="318"/>
      <c r="Q157" s="318"/>
      <c r="R157" s="318"/>
      <c r="S157" s="318"/>
      <c r="T157" s="318"/>
      <c r="U157" s="318"/>
      <c r="V157" s="318"/>
      <c r="W157" s="318"/>
      <c r="X157" s="318"/>
      <c r="Y157" s="318"/>
    </row>
    <row r="158" spans="1:31">
      <c r="A158" s="53" t="s">
        <v>19</v>
      </c>
      <c r="B158" s="320" t="s">
        <v>45</v>
      </c>
      <c r="C158" s="321">
        <v>2</v>
      </c>
      <c r="D158" s="322">
        <v>0.33333333333333331</v>
      </c>
      <c r="E158" s="323">
        <v>109946.76042272728</v>
      </c>
      <c r="F158" s="4">
        <v>6</v>
      </c>
      <c r="G158" s="4">
        <v>43</v>
      </c>
      <c r="H158" s="6">
        <v>0.27741935483870966</v>
      </c>
      <c r="I158" s="8">
        <v>129432.90697674418</v>
      </c>
      <c r="J158" s="26">
        <v>-0.17723256673589891</v>
      </c>
      <c r="M158" s="319"/>
      <c r="N158" s="319"/>
      <c r="O158" s="319"/>
      <c r="P158" s="319"/>
      <c r="Q158" s="319"/>
      <c r="R158" s="319"/>
      <c r="S158" s="319"/>
      <c r="T158" s="319"/>
      <c r="U158" s="319"/>
      <c r="V158" s="319"/>
      <c r="W158" s="319"/>
      <c r="X158" s="319"/>
      <c r="Y158" s="318"/>
      <c r="AA158" s="318" t="b">
        <f>EXACT(C158,S158)</f>
        <v>0</v>
      </c>
      <c r="AB158" s="318" t="b">
        <f>EXACT(E158,T158)</f>
        <v>0</v>
      </c>
      <c r="AC158" s="318" t="b">
        <f>EXACT(G158,U158)</f>
        <v>0</v>
      </c>
      <c r="AD158" s="318" t="b">
        <f>EXACT(F158,V158)</f>
        <v>0</v>
      </c>
      <c r="AE158" s="318" t="b">
        <f>EXACT(I158,X158)</f>
        <v>0</v>
      </c>
    </row>
    <row r="159" spans="1:31">
      <c r="A159" s="62">
        <v>3150</v>
      </c>
      <c r="B159" s="320" t="s">
        <v>46</v>
      </c>
      <c r="C159" s="321">
        <v>1</v>
      </c>
      <c r="D159" s="322">
        <v>0.16666666666666666</v>
      </c>
      <c r="E159" s="323">
        <v>91865.539799999999</v>
      </c>
      <c r="F159" s="4">
        <v>7</v>
      </c>
      <c r="G159" s="4">
        <v>43</v>
      </c>
      <c r="H159" s="6">
        <v>0.27741935483870966</v>
      </c>
      <c r="I159" s="8">
        <v>87564.534883720931</v>
      </c>
      <c r="J159" s="337">
        <v>4.681847976556567E-2</v>
      </c>
      <c r="M159" s="319"/>
      <c r="N159" s="319"/>
      <c r="O159" s="319"/>
      <c r="P159" s="319"/>
      <c r="Q159" s="319"/>
      <c r="R159" s="319"/>
      <c r="S159" s="319"/>
      <c r="T159" s="319"/>
      <c r="U159" s="319"/>
      <c r="V159" s="319"/>
      <c r="W159" s="319"/>
      <c r="X159" s="319"/>
      <c r="Y159" s="318"/>
      <c r="AA159" s="318" t="b">
        <f>EXACT(C159,S159)</f>
        <v>0</v>
      </c>
      <c r="AB159" s="318" t="b">
        <f>EXACT(E159,T159)</f>
        <v>0</v>
      </c>
      <c r="AC159" s="318" t="b">
        <f>EXACT(G159,U159)</f>
        <v>0</v>
      </c>
      <c r="AD159" s="318" t="b">
        <f>EXACT(F159,V159)</f>
        <v>0</v>
      </c>
      <c r="AE159" s="318" t="b">
        <f>EXACT(I159,X159)</f>
        <v>0</v>
      </c>
    </row>
    <row r="160" spans="1:31">
      <c r="A160" s="65" t="s">
        <v>90</v>
      </c>
      <c r="B160" s="320" t="s">
        <v>47</v>
      </c>
      <c r="C160" s="321">
        <v>3</v>
      </c>
      <c r="D160" s="322">
        <v>0.5</v>
      </c>
      <c r="E160" s="323">
        <v>77585.119500000001</v>
      </c>
      <c r="F160" s="4">
        <v>7</v>
      </c>
      <c r="G160" s="4">
        <v>69</v>
      </c>
      <c r="H160" s="6">
        <v>0.44516129032258067</v>
      </c>
      <c r="I160" s="8">
        <v>72741.536231884063</v>
      </c>
      <c r="J160" s="324">
        <v>6.6586210836620988E-2</v>
      </c>
      <c r="M160" s="319"/>
      <c r="N160" s="319"/>
      <c r="O160" s="319"/>
      <c r="P160" s="319"/>
      <c r="Q160" s="319"/>
      <c r="R160" s="319"/>
      <c r="S160" s="319"/>
      <c r="T160" s="319"/>
      <c r="U160" s="319"/>
      <c r="V160" s="319"/>
      <c r="W160" s="319"/>
      <c r="X160" s="319"/>
      <c r="Y160" s="318"/>
      <c r="AA160" s="318" t="b">
        <f>EXACT(C160,S160)</f>
        <v>0</v>
      </c>
      <c r="AB160" s="318" t="b">
        <f>EXACT(E160,T160)</f>
        <v>0</v>
      </c>
      <c r="AC160" s="318" t="b">
        <f>EXACT(G160,U160)</f>
        <v>0</v>
      </c>
      <c r="AD160" s="318" t="b">
        <f>EXACT(F160,V160)</f>
        <v>0</v>
      </c>
      <c r="AE160" s="318" t="b">
        <f>EXACT(I160,X160)</f>
        <v>0</v>
      </c>
    </row>
    <row r="161" spans="1:31">
      <c r="A161" s="67" t="s">
        <v>89</v>
      </c>
      <c r="B161" s="325" t="s">
        <v>156</v>
      </c>
      <c r="C161" s="326">
        <v>6</v>
      </c>
      <c r="D161" s="326"/>
      <c r="E161" s="327">
        <v>90752.403190909085</v>
      </c>
      <c r="F161" s="3"/>
      <c r="G161" s="3">
        <v>155</v>
      </c>
      <c r="H161" s="3"/>
      <c r="I161" s="7">
        <v>92581.006451612906</v>
      </c>
      <c r="J161" s="328">
        <v>-2.0149364605333092E-2</v>
      </c>
      <c r="M161" s="318"/>
      <c r="N161" s="318"/>
      <c r="O161" s="318"/>
      <c r="P161" s="318"/>
      <c r="Q161" s="318"/>
      <c r="R161" s="318"/>
      <c r="S161" s="318"/>
      <c r="T161" s="318"/>
      <c r="U161" s="318"/>
      <c r="V161" s="318"/>
      <c r="W161" s="318"/>
      <c r="X161" s="318"/>
      <c r="Y161" s="318"/>
    </row>
    <row r="162" spans="1:31">
      <c r="A162" s="67"/>
      <c r="B162" s="329"/>
      <c r="C162" s="330"/>
      <c r="D162" s="330"/>
      <c r="E162" s="331"/>
      <c r="F162" s="100" t="s">
        <v>157</v>
      </c>
      <c r="G162" s="100"/>
      <c r="H162" s="100"/>
      <c r="I162" s="101">
        <v>92581.006451612906</v>
      </c>
      <c r="J162" s="309"/>
      <c r="M162" s="318"/>
      <c r="N162" s="318"/>
      <c r="O162" s="318"/>
      <c r="P162" s="318"/>
      <c r="Q162" s="318"/>
      <c r="R162" s="318"/>
      <c r="S162" s="318"/>
      <c r="T162" s="318"/>
      <c r="U162" s="318"/>
      <c r="V162" s="318"/>
      <c r="W162" s="318"/>
      <c r="X162" s="318"/>
      <c r="Y162" s="318"/>
      <c r="Z162" s="318"/>
      <c r="AA162" s="318"/>
    </row>
    <row r="163" spans="1:31">
      <c r="A163" s="55"/>
      <c r="B163" s="332"/>
      <c r="C163" s="333"/>
      <c r="D163" s="333"/>
      <c r="E163" s="334"/>
      <c r="F163" s="102" t="s">
        <v>188</v>
      </c>
      <c r="G163" s="102"/>
      <c r="H163" s="102"/>
      <c r="I163" s="103">
        <v>94109.159588810246</v>
      </c>
      <c r="J163" s="338">
        <v>1.6238091423558306E-2</v>
      </c>
      <c r="M163" s="318"/>
      <c r="N163" s="318"/>
      <c r="O163" s="318"/>
      <c r="P163" s="318"/>
      <c r="Q163" s="318"/>
      <c r="R163" s="318"/>
      <c r="S163" s="318"/>
      <c r="T163" s="318"/>
      <c r="U163" s="318"/>
      <c r="V163" s="318"/>
      <c r="W163" s="318"/>
      <c r="X163" s="318"/>
      <c r="Y163" s="318"/>
    </row>
    <row r="164" spans="1:31">
      <c r="A164" s="53" t="s">
        <v>18</v>
      </c>
      <c r="B164" s="320" t="s">
        <v>45</v>
      </c>
      <c r="C164" s="321">
        <v>0</v>
      </c>
      <c r="D164" s="322">
        <v>0</v>
      </c>
      <c r="E164" s="323">
        <v>0</v>
      </c>
      <c r="F164" s="4">
        <v>2</v>
      </c>
      <c r="G164" s="4">
        <v>11</v>
      </c>
      <c r="H164" s="6">
        <v>0.36666666666666664</v>
      </c>
      <c r="I164" s="8">
        <v>154855</v>
      </c>
      <c r="J164" s="336"/>
      <c r="M164" s="319"/>
      <c r="N164" s="319"/>
      <c r="O164" s="319"/>
      <c r="P164" s="319"/>
      <c r="Q164" s="319"/>
      <c r="R164" s="319"/>
      <c r="S164" s="319"/>
      <c r="T164" s="319"/>
      <c r="U164" s="319"/>
      <c r="V164" s="319"/>
      <c r="W164" s="319"/>
      <c r="X164" s="319"/>
      <c r="Y164" s="318"/>
      <c r="AA164" s="318" t="b">
        <f>EXACT(C164,S164)</f>
        <v>0</v>
      </c>
      <c r="AB164" s="318" t="b">
        <f>EXACT(E164,T164)</f>
        <v>0</v>
      </c>
      <c r="AC164" s="318" t="b">
        <f>EXACT(G164,U164)</f>
        <v>0</v>
      </c>
      <c r="AD164" s="318" t="b">
        <f>EXACT(F164,V164)</f>
        <v>0</v>
      </c>
      <c r="AE164" s="318" t="b">
        <f>EXACT(I164,X164)</f>
        <v>0</v>
      </c>
    </row>
    <row r="165" spans="1:31">
      <c r="A165" s="62">
        <v>8613</v>
      </c>
      <c r="B165" s="320" t="s">
        <v>46</v>
      </c>
      <c r="C165" s="321">
        <v>2</v>
      </c>
      <c r="D165" s="322">
        <v>0.4</v>
      </c>
      <c r="E165" s="323">
        <v>94748.115149999998</v>
      </c>
      <c r="F165" s="4">
        <v>2</v>
      </c>
      <c r="G165" s="4">
        <v>13</v>
      </c>
      <c r="H165" s="6">
        <v>0.43333333333333335</v>
      </c>
      <c r="I165" s="8">
        <v>85185</v>
      </c>
      <c r="J165" s="337">
        <v>0.10093198302531085</v>
      </c>
      <c r="M165" s="319"/>
      <c r="N165" s="319"/>
      <c r="O165" s="319"/>
      <c r="P165" s="319"/>
      <c r="Q165" s="319"/>
      <c r="R165" s="319"/>
      <c r="S165" s="319"/>
      <c r="T165" s="319"/>
      <c r="U165" s="319"/>
      <c r="V165" s="319"/>
      <c r="W165" s="319"/>
      <c r="X165" s="319"/>
      <c r="Y165" s="318"/>
      <c r="AA165" s="318" t="b">
        <f>EXACT(C165,S165)</f>
        <v>0</v>
      </c>
      <c r="AB165" s="318" t="b">
        <f>EXACT(E165,T165)</f>
        <v>0</v>
      </c>
      <c r="AC165" s="318" t="b">
        <f>EXACT(G165,U165)</f>
        <v>0</v>
      </c>
      <c r="AD165" s="318" t="b">
        <f>EXACT(F165,V165)</f>
        <v>0</v>
      </c>
      <c r="AE165" s="318" t="b">
        <f>EXACT(I165,X165)</f>
        <v>0</v>
      </c>
    </row>
    <row r="166" spans="1:31">
      <c r="A166" s="61">
        <v>26.090800000000002</v>
      </c>
      <c r="B166" s="320" t="s">
        <v>47</v>
      </c>
      <c r="C166" s="321">
        <v>3</v>
      </c>
      <c r="D166" s="322">
        <v>0.6</v>
      </c>
      <c r="E166" s="323">
        <v>78365.906427272726</v>
      </c>
      <c r="F166" s="4">
        <v>2</v>
      </c>
      <c r="G166" s="4">
        <v>6</v>
      </c>
      <c r="H166" s="6">
        <v>0.2</v>
      </c>
      <c r="I166" s="8">
        <v>68029</v>
      </c>
      <c r="J166" s="324">
        <v>0.15194852823461652</v>
      </c>
      <c r="M166" s="319"/>
      <c r="N166" s="319"/>
      <c r="O166" s="319"/>
      <c r="P166" s="319"/>
      <c r="Q166" s="319"/>
      <c r="R166" s="319"/>
      <c r="S166" s="319"/>
      <c r="T166" s="319"/>
      <c r="U166" s="319"/>
      <c r="V166" s="319"/>
      <c r="W166" s="319"/>
      <c r="X166" s="319"/>
      <c r="Y166" s="318"/>
      <c r="AA166" s="318" t="b">
        <f>EXACT(C166,S166)</f>
        <v>0</v>
      </c>
      <c r="AB166" s="318" t="b">
        <f>EXACT(E166,T166)</f>
        <v>0</v>
      </c>
      <c r="AC166" s="318" t="b">
        <f>EXACT(G166,U166)</f>
        <v>0</v>
      </c>
      <c r="AD166" s="318" t="b">
        <f>EXACT(F166,V166)</f>
        <v>0</v>
      </c>
      <c r="AE166" s="318" t="b">
        <f>EXACT(I166,X166)</f>
        <v>0</v>
      </c>
    </row>
    <row r="167" spans="1:31">
      <c r="A167" s="54"/>
      <c r="B167" s="325" t="s">
        <v>156</v>
      </c>
      <c r="C167" s="326">
        <v>5</v>
      </c>
      <c r="D167" s="326"/>
      <c r="E167" s="327">
        <v>84918.789916363632</v>
      </c>
      <c r="F167" s="3"/>
      <c r="G167" s="3">
        <v>30</v>
      </c>
      <c r="H167" s="3"/>
      <c r="I167" s="7">
        <v>107299.46666666666</v>
      </c>
      <c r="J167" s="328">
        <v>-0.26355388215429965</v>
      </c>
      <c r="M167" s="318"/>
      <c r="N167" s="318"/>
      <c r="O167" s="318"/>
      <c r="P167" s="318"/>
      <c r="Q167" s="318"/>
      <c r="R167" s="318"/>
      <c r="S167" s="318"/>
      <c r="T167" s="318"/>
      <c r="U167" s="318"/>
      <c r="V167" s="318"/>
      <c r="W167" s="318"/>
      <c r="X167" s="318"/>
      <c r="Y167" s="318"/>
    </row>
    <row r="168" spans="1:31">
      <c r="A168" s="54"/>
      <c r="B168" s="329"/>
      <c r="C168" s="330"/>
      <c r="D168" s="330"/>
      <c r="E168" s="331"/>
      <c r="F168" s="100" t="s">
        <v>157</v>
      </c>
      <c r="G168" s="100"/>
      <c r="H168" s="100"/>
      <c r="I168" s="101">
        <v>107299.46666666666</v>
      </c>
      <c r="J168" s="309"/>
      <c r="M168" s="318"/>
      <c r="N168" s="318"/>
      <c r="O168" s="318"/>
      <c r="P168" s="318"/>
      <c r="Q168" s="318"/>
      <c r="R168" s="318"/>
      <c r="S168" s="318"/>
      <c r="T168" s="318"/>
      <c r="U168" s="318"/>
      <c r="V168" s="318"/>
      <c r="W168" s="318"/>
      <c r="X168" s="318"/>
      <c r="Y168" s="318"/>
    </row>
    <row r="169" spans="1:31">
      <c r="A169" s="55"/>
      <c r="B169" s="332"/>
      <c r="C169" s="333"/>
      <c r="D169" s="333"/>
      <c r="E169" s="334"/>
      <c r="F169" s="102" t="s">
        <v>188</v>
      </c>
      <c r="G169" s="102"/>
      <c r="H169" s="102"/>
      <c r="I169" s="103">
        <v>74891.399999999994</v>
      </c>
      <c r="J169" s="328">
        <v>-0.43273415461143294</v>
      </c>
      <c r="M169" s="318"/>
      <c r="N169" s="318"/>
      <c r="O169" s="318"/>
      <c r="P169" s="318"/>
      <c r="Q169" s="318"/>
      <c r="R169" s="318"/>
      <c r="S169" s="318"/>
      <c r="T169" s="318"/>
      <c r="U169" s="318"/>
      <c r="V169" s="318"/>
      <c r="W169" s="318"/>
      <c r="X169" s="318"/>
      <c r="Y169" s="318"/>
    </row>
    <row r="170" spans="1:31">
      <c r="A170" s="54" t="s">
        <v>51</v>
      </c>
      <c r="B170" s="320" t="s">
        <v>45</v>
      </c>
      <c r="C170" s="321">
        <v>2</v>
      </c>
      <c r="D170" s="322">
        <v>0.2857142857142857</v>
      </c>
      <c r="E170" s="323">
        <v>177237.20012727275</v>
      </c>
      <c r="F170" s="4"/>
      <c r="G170" s="4"/>
      <c r="H170" s="6"/>
      <c r="I170" s="8"/>
      <c r="J170" s="3"/>
      <c r="M170" s="319"/>
      <c r="N170" s="319"/>
      <c r="O170" s="319"/>
      <c r="P170" s="319"/>
      <c r="Q170" s="319"/>
      <c r="R170" s="319"/>
      <c r="S170" s="319"/>
      <c r="T170" s="319"/>
      <c r="U170" s="318"/>
      <c r="V170" s="318"/>
      <c r="W170" s="318"/>
      <c r="X170" s="318"/>
      <c r="Y170" s="318"/>
      <c r="AA170" s="318" t="b">
        <f>EXACT(C170,S170)</f>
        <v>0</v>
      </c>
      <c r="AB170" s="318" t="b">
        <f>EXACT(E170,T170)</f>
        <v>0</v>
      </c>
      <c r="AC170" s="318" t="b">
        <f>EXACT(G170,U170)</f>
        <v>1</v>
      </c>
      <c r="AD170" s="318" t="b">
        <f>EXACT(F170,V170)</f>
        <v>1</v>
      </c>
      <c r="AE170" s="318" t="b">
        <f>EXACT(I170,X170)</f>
        <v>1</v>
      </c>
    </row>
    <row r="171" spans="1:31">
      <c r="A171" s="62">
        <v>8739</v>
      </c>
      <c r="B171" s="320" t="s">
        <v>46</v>
      </c>
      <c r="C171" s="321">
        <v>1</v>
      </c>
      <c r="D171" s="322">
        <v>0.14285714285714285</v>
      </c>
      <c r="E171" s="323">
        <v>115861.40443636365</v>
      </c>
      <c r="F171" s="4"/>
      <c r="G171" s="4"/>
      <c r="H171" s="6"/>
      <c r="I171" s="8"/>
      <c r="J171" s="4"/>
      <c r="M171" s="319"/>
      <c r="N171" s="319"/>
      <c r="O171" s="319"/>
      <c r="P171" s="319"/>
      <c r="Q171" s="319"/>
      <c r="R171" s="319"/>
      <c r="S171" s="319"/>
      <c r="T171" s="319"/>
      <c r="U171" s="318"/>
      <c r="V171" s="318"/>
      <c r="W171" s="318"/>
      <c r="X171" s="318"/>
      <c r="Y171" s="318"/>
      <c r="AA171" s="318" t="b">
        <f>EXACT(C171,S171)</f>
        <v>0</v>
      </c>
      <c r="AB171" s="318" t="b">
        <f>EXACT(E171,T171)</f>
        <v>0</v>
      </c>
      <c r="AC171" s="318" t="b">
        <f>EXACT(G171,U171)</f>
        <v>1</v>
      </c>
      <c r="AD171" s="318" t="b">
        <f>EXACT(F171,V171)</f>
        <v>1</v>
      </c>
      <c r="AE171" s="318" t="b">
        <f>EXACT(I171,X171)</f>
        <v>1</v>
      </c>
    </row>
    <row r="172" spans="1:31">
      <c r="A172" s="54"/>
      <c r="B172" s="320" t="s">
        <v>47</v>
      </c>
      <c r="C172" s="321">
        <v>4</v>
      </c>
      <c r="D172" s="322">
        <v>0.5714285714285714</v>
      </c>
      <c r="E172" s="323">
        <v>98438.105618181813</v>
      </c>
      <c r="F172" s="4"/>
      <c r="G172" s="4"/>
      <c r="H172" s="6"/>
      <c r="I172" s="8"/>
      <c r="J172" s="4"/>
      <c r="M172" s="319"/>
      <c r="N172" s="319"/>
      <c r="O172" s="319"/>
      <c r="P172" s="319"/>
      <c r="Q172" s="319"/>
      <c r="R172" s="319"/>
      <c r="S172" s="319"/>
      <c r="T172" s="319"/>
      <c r="U172" s="318"/>
      <c r="V172" s="318"/>
      <c r="W172" s="318"/>
      <c r="X172" s="318"/>
      <c r="Y172" s="318"/>
      <c r="AA172" s="318" t="b">
        <f>EXACT(C172,S172)</f>
        <v>0</v>
      </c>
      <c r="AB172" s="318" t="b">
        <f>EXACT(E172,T172)</f>
        <v>0</v>
      </c>
      <c r="AC172" s="318" t="b">
        <f>EXACT(G172,U172)</f>
        <v>1</v>
      </c>
      <c r="AD172" s="318" t="b">
        <f>EXACT(F172,V172)</f>
        <v>1</v>
      </c>
      <c r="AE172" s="318" t="b">
        <f>EXACT(I172,X172)</f>
        <v>1</v>
      </c>
    </row>
    <row r="173" spans="1:31">
      <c r="A173" s="54"/>
      <c r="B173" s="335" t="s">
        <v>156</v>
      </c>
      <c r="C173" s="376">
        <v>7</v>
      </c>
      <c r="D173" s="376"/>
      <c r="E173" s="377">
        <v>123441.1753090909</v>
      </c>
      <c r="F173" s="372"/>
      <c r="G173" s="372"/>
      <c r="H173" s="373"/>
      <c r="I173" s="374"/>
      <c r="J173" s="372"/>
      <c r="M173" s="318"/>
      <c r="N173" s="318"/>
      <c r="O173" s="318"/>
      <c r="P173" s="318"/>
      <c r="Q173" s="318"/>
      <c r="R173" s="318"/>
      <c r="S173" s="318"/>
      <c r="T173" s="318"/>
      <c r="U173" s="318"/>
      <c r="V173" s="318"/>
      <c r="W173" s="318"/>
      <c r="X173" s="318"/>
      <c r="Y173" s="318"/>
    </row>
    <row r="174" spans="1:31">
      <c r="A174" s="53" t="s">
        <v>15</v>
      </c>
      <c r="B174" s="320" t="s">
        <v>45</v>
      </c>
      <c r="C174" s="321">
        <v>1</v>
      </c>
      <c r="D174" s="322">
        <v>1</v>
      </c>
      <c r="E174" s="323">
        <v>123786.9837</v>
      </c>
      <c r="F174" s="4">
        <v>2</v>
      </c>
      <c r="G174" s="4">
        <v>2</v>
      </c>
      <c r="H174" s="6">
        <v>0.16666666666666666</v>
      </c>
      <c r="I174" s="8">
        <v>168336</v>
      </c>
      <c r="J174" s="27">
        <v>-0.35988449648280751</v>
      </c>
      <c r="M174" s="319"/>
      <c r="N174" s="319"/>
      <c r="O174" s="319"/>
      <c r="P174" s="319"/>
      <c r="Q174" s="319"/>
      <c r="R174" s="319"/>
      <c r="S174" s="319"/>
      <c r="T174" s="319"/>
      <c r="U174" s="319"/>
      <c r="V174" s="319"/>
      <c r="W174" s="319"/>
      <c r="X174" s="319"/>
      <c r="Y174" s="318"/>
      <c r="AA174" s="318" t="b">
        <f>EXACT(C174,S174)</f>
        <v>0</v>
      </c>
      <c r="AB174" s="318" t="b">
        <f>EXACT(E174,T174)</f>
        <v>0</v>
      </c>
      <c r="AC174" s="318" t="b">
        <f>EXACT(G174,U174)</f>
        <v>0</v>
      </c>
      <c r="AD174" s="318" t="b">
        <f>EXACT(F174,V174)</f>
        <v>0</v>
      </c>
      <c r="AE174" s="318" t="b">
        <f>EXACT(I174,X174)</f>
        <v>0</v>
      </c>
    </row>
    <row r="175" spans="1:31">
      <c r="A175" s="62">
        <v>8543</v>
      </c>
      <c r="B175" s="320" t="s">
        <v>46</v>
      </c>
      <c r="C175" s="321">
        <v>0</v>
      </c>
      <c r="D175" s="322">
        <v>0</v>
      </c>
      <c r="E175" s="323">
        <v>0</v>
      </c>
      <c r="F175" s="4">
        <v>1</v>
      </c>
      <c r="G175" s="4">
        <v>1</v>
      </c>
      <c r="H175" s="6">
        <v>8.3333333333333329E-2</v>
      </c>
      <c r="I175" s="8">
        <v>101620</v>
      </c>
      <c r="J175" s="337"/>
      <c r="M175" s="319"/>
      <c r="N175" s="319"/>
      <c r="O175" s="319"/>
      <c r="P175" s="319"/>
      <c r="Q175" s="319"/>
      <c r="R175" s="319"/>
      <c r="S175" s="319"/>
      <c r="T175" s="319"/>
      <c r="U175" s="319"/>
      <c r="V175" s="319"/>
      <c r="W175" s="319"/>
      <c r="X175" s="319"/>
      <c r="Y175" s="318"/>
      <c r="AA175" s="318" t="b">
        <f>EXACT(C175,S175)</f>
        <v>0</v>
      </c>
      <c r="AB175" s="318" t="b">
        <f>EXACT(E175,T175)</f>
        <v>0</v>
      </c>
      <c r="AC175" s="318" t="b">
        <f>EXACT(G175,U175)</f>
        <v>0</v>
      </c>
      <c r="AD175" s="318" t="b">
        <f>EXACT(F175,V175)</f>
        <v>0</v>
      </c>
      <c r="AE175" s="318" t="b">
        <f>EXACT(I175,X175)</f>
        <v>0</v>
      </c>
    </row>
    <row r="176" spans="1:31">
      <c r="A176" s="61">
        <v>51.070099999999996</v>
      </c>
      <c r="B176" s="320" t="s">
        <v>47</v>
      </c>
      <c r="C176" s="321">
        <v>0</v>
      </c>
      <c r="D176" s="322">
        <v>0</v>
      </c>
      <c r="E176" s="323">
        <v>0</v>
      </c>
      <c r="F176" s="4">
        <v>2</v>
      </c>
      <c r="G176" s="4">
        <v>9</v>
      </c>
      <c r="H176" s="6">
        <v>0.75</v>
      </c>
      <c r="I176" s="8">
        <v>77603</v>
      </c>
      <c r="J176" s="328">
        <v>-1</v>
      </c>
      <c r="M176" s="319"/>
      <c r="N176" s="319"/>
      <c r="O176" s="319"/>
      <c r="P176" s="319"/>
      <c r="Q176" s="319"/>
      <c r="R176" s="319"/>
      <c r="S176" s="319"/>
      <c r="T176" s="319"/>
      <c r="U176" s="319"/>
      <c r="V176" s="319"/>
      <c r="W176" s="319"/>
      <c r="X176" s="319"/>
      <c r="Y176" s="318"/>
      <c r="AA176" s="318" t="b">
        <f>EXACT(C176,S176)</f>
        <v>0</v>
      </c>
      <c r="AB176" s="318" t="b">
        <f>EXACT(E176,T176)</f>
        <v>0</v>
      </c>
      <c r="AC176" s="318" t="b">
        <f>EXACT(G176,U176)</f>
        <v>0</v>
      </c>
      <c r="AD176" s="318" t="b">
        <f>EXACT(F176,V176)</f>
        <v>0</v>
      </c>
      <c r="AE176" s="318" t="b">
        <f>EXACT(I176,X176)</f>
        <v>0</v>
      </c>
    </row>
    <row r="177" spans="1:31">
      <c r="A177" s="54"/>
      <c r="B177" s="325" t="s">
        <v>156</v>
      </c>
      <c r="C177" s="326">
        <v>1</v>
      </c>
      <c r="D177" s="326"/>
      <c r="E177" s="327">
        <v>123786.9837</v>
      </c>
      <c r="F177" s="3"/>
      <c r="G177" s="3">
        <v>12</v>
      </c>
      <c r="H177" s="3"/>
      <c r="I177" s="7">
        <v>94726.583333333328</v>
      </c>
      <c r="J177" s="338">
        <v>0.23476135776193624</v>
      </c>
      <c r="Y177" s="318"/>
    </row>
    <row r="178" spans="1:31">
      <c r="A178" s="54"/>
      <c r="B178" s="329"/>
      <c r="C178" s="330"/>
      <c r="D178" s="330"/>
      <c r="E178" s="331"/>
      <c r="F178" s="100" t="s">
        <v>157</v>
      </c>
      <c r="G178" s="100"/>
      <c r="H178" s="100"/>
      <c r="I178" s="101">
        <v>94726.583333333328</v>
      </c>
      <c r="J178" s="309"/>
      <c r="M178" s="318"/>
      <c r="N178" s="318"/>
      <c r="O178" s="318"/>
      <c r="P178" s="318"/>
      <c r="Q178" s="318"/>
      <c r="R178" s="318"/>
      <c r="S178" s="318"/>
      <c r="T178" s="318"/>
      <c r="U178" s="318"/>
      <c r="V178" s="318"/>
      <c r="W178" s="318"/>
      <c r="X178" s="318"/>
      <c r="Y178" s="318"/>
    </row>
    <row r="179" spans="1:31">
      <c r="A179" s="55"/>
      <c r="B179" s="332"/>
      <c r="C179" s="333"/>
      <c r="D179" s="333"/>
      <c r="E179" s="334"/>
      <c r="F179" s="102" t="s">
        <v>188</v>
      </c>
      <c r="G179" s="102"/>
      <c r="H179" s="102"/>
      <c r="I179" s="103">
        <v>168336</v>
      </c>
      <c r="J179" s="338">
        <v>0.43727673621011948</v>
      </c>
      <c r="M179" s="318"/>
      <c r="N179" s="318"/>
      <c r="O179" s="318"/>
      <c r="P179" s="318"/>
      <c r="Q179" s="318"/>
      <c r="R179" s="318"/>
      <c r="S179" s="318"/>
      <c r="T179" s="318"/>
      <c r="U179" s="318"/>
      <c r="V179" s="318"/>
      <c r="W179" s="318"/>
      <c r="X179" s="318"/>
      <c r="Y179" s="318"/>
    </row>
    <row r="180" spans="1:31">
      <c r="A180" s="12" t="s">
        <v>144</v>
      </c>
      <c r="B180" s="448" t="s">
        <v>45</v>
      </c>
      <c r="C180" s="424">
        <v>123</v>
      </c>
      <c r="D180" s="425">
        <v>0.43006993006993005</v>
      </c>
      <c r="E180" s="426">
        <v>106792.52031152986</v>
      </c>
      <c r="F180" s="15"/>
      <c r="G180" s="15">
        <v>4238</v>
      </c>
      <c r="H180" s="16">
        <v>0.45486744660298378</v>
      </c>
      <c r="I180" s="17">
        <v>132314.43251533742</v>
      </c>
      <c r="J180" s="29">
        <v>-0.23898595266181841</v>
      </c>
      <c r="M180" s="319"/>
      <c r="N180" s="319"/>
      <c r="O180" s="319"/>
      <c r="P180" s="319"/>
      <c r="Q180" s="319"/>
      <c r="R180" s="319"/>
      <c r="S180" s="319"/>
      <c r="T180" s="318"/>
      <c r="U180" s="318"/>
      <c r="V180" s="318"/>
      <c r="W180" s="318"/>
      <c r="X180" s="318"/>
      <c r="Y180" s="318"/>
    </row>
    <row r="181" spans="1:31">
      <c r="A181" s="13"/>
      <c r="B181" s="449" t="s">
        <v>46</v>
      </c>
      <c r="C181" s="428">
        <v>112</v>
      </c>
      <c r="D181" s="429">
        <v>0.39160839160839161</v>
      </c>
      <c r="E181" s="430">
        <v>76123.165737053569</v>
      </c>
      <c r="F181" s="18"/>
      <c r="G181" s="18">
        <v>2796</v>
      </c>
      <c r="H181" s="19">
        <v>0.30009659761725876</v>
      </c>
      <c r="I181" s="20">
        <v>88203.526108726757</v>
      </c>
      <c r="J181" s="25">
        <v>-0.1586949288656945</v>
      </c>
      <c r="M181" s="319"/>
      <c r="N181" s="319"/>
      <c r="O181" s="319"/>
      <c r="P181" s="319"/>
      <c r="Q181" s="319"/>
      <c r="R181" s="319"/>
      <c r="S181" s="319"/>
      <c r="T181" s="318"/>
      <c r="U181" s="318"/>
      <c r="V181" s="318"/>
      <c r="W181" s="318"/>
      <c r="X181" s="318"/>
      <c r="Y181" s="318"/>
    </row>
    <row r="182" spans="1:31">
      <c r="A182" s="13"/>
      <c r="B182" s="449" t="s">
        <v>47</v>
      </c>
      <c r="C182" s="428">
        <v>51</v>
      </c>
      <c r="D182" s="429">
        <v>0.17832167832167833</v>
      </c>
      <c r="E182" s="430">
        <v>73841.631789304796</v>
      </c>
      <c r="F182" s="18"/>
      <c r="G182" s="18">
        <v>2283</v>
      </c>
      <c r="H182" s="19">
        <v>0.24503595577975743</v>
      </c>
      <c r="I182" s="20">
        <v>75324.269382391591</v>
      </c>
      <c r="J182" s="431">
        <v>-2.0078613610778021E-2</v>
      </c>
      <c r="M182" s="319"/>
      <c r="N182" s="319"/>
      <c r="O182" s="319"/>
      <c r="P182" s="319"/>
      <c r="Q182" s="319"/>
      <c r="R182" s="319"/>
      <c r="S182" s="319"/>
      <c r="T182" s="318"/>
      <c r="U182" s="318"/>
      <c r="V182" s="318"/>
      <c r="W182" s="318"/>
      <c r="X182" s="318"/>
      <c r="Y182" s="318"/>
    </row>
    <row r="183" spans="1:31">
      <c r="A183" s="13"/>
      <c r="B183" s="450" t="s">
        <v>156</v>
      </c>
      <c r="C183" s="433">
        <v>286</v>
      </c>
      <c r="D183" s="434"/>
      <c r="E183" s="435">
        <v>88906.285951478043</v>
      </c>
      <c r="F183" s="15"/>
      <c r="G183" s="15">
        <v>9317</v>
      </c>
      <c r="H183" s="15"/>
      <c r="I183" s="17">
        <v>105112.26049157455</v>
      </c>
      <c r="J183" s="431">
        <v>-0.18228153798867677</v>
      </c>
      <c r="M183" s="318"/>
      <c r="N183" s="318"/>
      <c r="O183" s="318"/>
      <c r="P183" s="318"/>
      <c r="Q183" s="318"/>
      <c r="R183" s="318"/>
      <c r="S183" s="318"/>
      <c r="T183" s="318"/>
      <c r="U183" s="318"/>
      <c r="V183" s="318"/>
      <c r="W183" s="318"/>
      <c r="X183" s="318"/>
      <c r="Y183" s="318"/>
    </row>
    <row r="184" spans="1:31">
      <c r="A184" s="105"/>
      <c r="B184" s="436"/>
      <c r="C184" s="437"/>
      <c r="D184" s="438"/>
      <c r="E184" s="439"/>
      <c r="F184" s="95" t="s">
        <v>157</v>
      </c>
      <c r="G184" s="95"/>
      <c r="H184" s="95"/>
      <c r="I184" s="96">
        <v>105112.26049157455</v>
      </c>
      <c r="J184" s="23"/>
      <c r="M184" s="318"/>
      <c r="N184" s="318"/>
      <c r="O184" s="318"/>
      <c r="P184" s="318"/>
      <c r="Q184" s="318"/>
      <c r="R184" s="318"/>
      <c r="S184" s="318"/>
      <c r="T184" s="318"/>
      <c r="U184" s="318"/>
      <c r="V184" s="318"/>
      <c r="W184" s="318"/>
      <c r="X184" s="318"/>
      <c r="Y184" s="318"/>
    </row>
    <row r="185" spans="1:31">
      <c r="A185" s="106"/>
      <c r="B185" s="440"/>
      <c r="C185" s="441"/>
      <c r="D185" s="442"/>
      <c r="E185" s="443"/>
      <c r="F185" s="97" t="s">
        <v>187</v>
      </c>
      <c r="G185" s="97"/>
      <c r="H185" s="97"/>
      <c r="I185" s="444">
        <v>104877.64986736319</v>
      </c>
      <c r="J185" s="431">
        <v>-2.2369935301569765E-3</v>
      </c>
      <c r="M185" s="318"/>
      <c r="N185" s="318"/>
      <c r="O185" s="318"/>
      <c r="P185" s="318"/>
      <c r="Q185" s="318"/>
      <c r="R185" s="318"/>
      <c r="S185" s="318"/>
      <c r="T185" s="318"/>
      <c r="U185" s="318"/>
      <c r="V185" s="318"/>
      <c r="W185" s="318"/>
      <c r="X185" s="318"/>
      <c r="Y185" s="318"/>
    </row>
    <row r="186" spans="1:31">
      <c r="A186" s="53" t="s">
        <v>41</v>
      </c>
      <c r="B186" s="320" t="s">
        <v>45</v>
      </c>
      <c r="C186" s="321">
        <v>11</v>
      </c>
      <c r="D186" s="322">
        <v>0.37931034482758619</v>
      </c>
      <c r="E186" s="323">
        <v>116735.73848181819</v>
      </c>
      <c r="F186" s="4">
        <v>13</v>
      </c>
      <c r="G186" s="4">
        <v>304</v>
      </c>
      <c r="H186" s="6">
        <v>0.45577211394302847</v>
      </c>
      <c r="I186" s="8">
        <v>131420.28618421053</v>
      </c>
      <c r="J186" s="27">
        <v>-0.12579307668216355</v>
      </c>
      <c r="M186" s="319"/>
      <c r="N186" s="319"/>
      <c r="O186" s="319"/>
      <c r="P186" s="319"/>
      <c r="Q186" s="319"/>
      <c r="R186" s="319"/>
      <c r="S186" s="319"/>
      <c r="T186" s="319"/>
      <c r="U186" s="319"/>
      <c r="V186" s="319"/>
      <c r="W186" s="319"/>
      <c r="X186" s="319"/>
      <c r="Y186" s="318"/>
      <c r="AA186" s="318" t="b">
        <f>EXACT(C186,S186)</f>
        <v>0</v>
      </c>
      <c r="AB186" s="318" t="b">
        <f>EXACT(E186,T186)</f>
        <v>0</v>
      </c>
      <c r="AC186" s="318" t="b">
        <f>EXACT(G186,U186)</f>
        <v>0</v>
      </c>
      <c r="AD186" s="318" t="b">
        <f>EXACT(F186,V186)</f>
        <v>0</v>
      </c>
      <c r="AE186" s="318" t="b">
        <f>EXACT(I186,X186)</f>
        <v>0</v>
      </c>
    </row>
    <row r="187" spans="1:31">
      <c r="A187" s="62">
        <v>8434</v>
      </c>
      <c r="B187" s="320" t="s">
        <v>46</v>
      </c>
      <c r="C187" s="321">
        <v>13</v>
      </c>
      <c r="D187" s="322">
        <v>0.44827586206896552</v>
      </c>
      <c r="E187" s="323">
        <v>83322.051576923084</v>
      </c>
      <c r="F187" s="4">
        <v>11</v>
      </c>
      <c r="G187" s="4">
        <v>177</v>
      </c>
      <c r="H187" s="6">
        <v>0.26536731634182908</v>
      </c>
      <c r="I187" s="8">
        <v>92118.265536723164</v>
      </c>
      <c r="J187" s="27">
        <v>-0.10556885954349549</v>
      </c>
      <c r="M187" s="319"/>
      <c r="N187" s="319"/>
      <c r="O187" s="319"/>
      <c r="P187" s="319"/>
      <c r="Q187" s="319"/>
      <c r="R187" s="319"/>
      <c r="S187" s="319"/>
      <c r="T187" s="319"/>
      <c r="U187" s="319"/>
      <c r="V187" s="319"/>
      <c r="W187" s="319"/>
      <c r="X187" s="319"/>
      <c r="Y187" s="318"/>
      <c r="AA187" s="318" t="b">
        <f>EXACT(C187,S187)</f>
        <v>0</v>
      </c>
      <c r="AB187" s="318" t="b">
        <f>EXACT(E187,T187)</f>
        <v>0</v>
      </c>
      <c r="AC187" s="318" t="b">
        <f>EXACT(G187,U187)</f>
        <v>0</v>
      </c>
      <c r="AD187" s="318" t="b">
        <f>EXACT(F187,V187)</f>
        <v>0</v>
      </c>
      <c r="AE187" s="318" t="b">
        <f>EXACT(I187,X187)</f>
        <v>0</v>
      </c>
    </row>
    <row r="188" spans="1:31">
      <c r="A188" s="65" t="s">
        <v>91</v>
      </c>
      <c r="B188" s="320" t="s">
        <v>47</v>
      </c>
      <c r="C188" s="321">
        <v>5</v>
      </c>
      <c r="D188" s="322">
        <v>0.17241379310344829</v>
      </c>
      <c r="E188" s="323">
        <v>82378.306800000006</v>
      </c>
      <c r="F188" s="4">
        <v>13</v>
      </c>
      <c r="G188" s="4">
        <v>186</v>
      </c>
      <c r="H188" s="6">
        <v>0.27886056971514245</v>
      </c>
      <c r="I188" s="8">
        <v>77515.31182795699</v>
      </c>
      <c r="J188" s="324">
        <v>6.2735927358923527E-2</v>
      </c>
      <c r="M188" s="319"/>
      <c r="N188" s="319"/>
      <c r="O188" s="319"/>
      <c r="P188" s="319"/>
      <c r="Q188" s="319"/>
      <c r="R188" s="319"/>
      <c r="S188" s="319"/>
      <c r="T188" s="319"/>
      <c r="U188" s="319"/>
      <c r="V188" s="319"/>
      <c r="W188" s="319"/>
      <c r="X188" s="319"/>
      <c r="Y188" s="318"/>
      <c r="AA188" s="318" t="b">
        <f>EXACT(C188,S188)</f>
        <v>0</v>
      </c>
      <c r="AB188" s="318" t="b">
        <f>EXACT(E188,T188)</f>
        <v>0</v>
      </c>
      <c r="AC188" s="318" t="b">
        <f>EXACT(G188,U188)</f>
        <v>0</v>
      </c>
      <c r="AD188" s="318" t="b">
        <f>EXACT(F188,V188)</f>
        <v>0</v>
      </c>
      <c r="AE188" s="318" t="b">
        <f>EXACT(I188,X188)</f>
        <v>0</v>
      </c>
    </row>
    <row r="189" spans="1:31">
      <c r="A189" s="67" t="s">
        <v>92</v>
      </c>
      <c r="B189" s="325" t="s">
        <v>156</v>
      </c>
      <c r="C189" s="326">
        <v>29</v>
      </c>
      <c r="D189" s="326"/>
      <c r="E189" s="327">
        <v>95833.494062068974</v>
      </c>
      <c r="F189" s="3"/>
      <c r="G189" s="3">
        <v>667</v>
      </c>
      <c r="H189" s="3"/>
      <c r="I189" s="7">
        <v>105958.84257871064</v>
      </c>
      <c r="J189" s="328">
        <v>-0.10565563340603785</v>
      </c>
      <c r="M189" s="318"/>
      <c r="N189" s="318"/>
      <c r="O189" s="318"/>
      <c r="P189" s="318"/>
      <c r="Q189" s="318"/>
      <c r="R189" s="318"/>
      <c r="S189" s="318"/>
      <c r="T189" s="318"/>
      <c r="U189" s="318"/>
      <c r="V189" s="318"/>
      <c r="W189" s="318"/>
      <c r="X189" s="318"/>
      <c r="Y189" s="318"/>
    </row>
    <row r="190" spans="1:31">
      <c r="A190" s="67"/>
      <c r="B190" s="329"/>
      <c r="C190" s="330"/>
      <c r="D190" s="330"/>
      <c r="E190" s="331"/>
      <c r="F190" s="100" t="s">
        <v>157</v>
      </c>
      <c r="G190" s="100"/>
      <c r="H190" s="100"/>
      <c r="I190" s="101">
        <v>105958.84257871064</v>
      </c>
      <c r="J190" s="309"/>
      <c r="M190" s="318"/>
      <c r="N190" s="318"/>
      <c r="O190" s="318"/>
      <c r="P190" s="318"/>
      <c r="Q190" s="318"/>
      <c r="R190" s="318"/>
      <c r="S190" s="318"/>
      <c r="T190" s="318"/>
      <c r="U190" s="318"/>
      <c r="V190" s="318"/>
      <c r="W190" s="318"/>
      <c r="X190" s="318"/>
      <c r="Y190" s="318"/>
    </row>
    <row r="191" spans="1:31">
      <c r="A191" s="55"/>
      <c r="B191" s="332"/>
      <c r="C191" s="333"/>
      <c r="D191" s="333"/>
      <c r="E191" s="334"/>
      <c r="F191" s="102" t="s">
        <v>188</v>
      </c>
      <c r="G191" s="102"/>
      <c r="H191" s="102"/>
      <c r="I191" s="103">
        <v>104508.17790150006</v>
      </c>
      <c r="J191" s="328">
        <v>-1.3880872352188928E-2</v>
      </c>
      <c r="M191" s="318"/>
      <c r="N191" s="318"/>
      <c r="O191" s="318"/>
      <c r="P191" s="318"/>
      <c r="Q191" s="318"/>
      <c r="R191" s="318"/>
      <c r="S191" s="318"/>
      <c r="T191" s="318"/>
      <c r="U191" s="318"/>
      <c r="V191" s="318"/>
      <c r="W191" s="318"/>
      <c r="X191" s="318"/>
      <c r="Y191" s="318"/>
    </row>
    <row r="192" spans="1:31">
      <c r="A192" s="53" t="s">
        <v>31</v>
      </c>
      <c r="B192" s="320" t="s">
        <v>45</v>
      </c>
      <c r="C192" s="321">
        <v>11</v>
      </c>
      <c r="D192" s="322">
        <v>0.55000000000000004</v>
      </c>
      <c r="E192" s="323">
        <v>134466.91559999998</v>
      </c>
      <c r="F192" s="4">
        <v>19</v>
      </c>
      <c r="G192" s="4">
        <v>357</v>
      </c>
      <c r="H192" s="6">
        <v>0.5569422776911076</v>
      </c>
      <c r="I192" s="8">
        <v>153366</v>
      </c>
      <c r="J192" s="27">
        <v>-0.14054821080465107</v>
      </c>
      <c r="M192" s="319"/>
      <c r="N192" s="319"/>
      <c r="O192" s="319"/>
      <c r="P192" s="319"/>
      <c r="Q192" s="319"/>
      <c r="R192" s="319"/>
      <c r="S192" s="319"/>
      <c r="T192" s="319"/>
      <c r="U192" s="319"/>
      <c r="V192" s="319"/>
      <c r="W192" s="319"/>
      <c r="X192" s="319"/>
      <c r="Y192" s="318"/>
      <c r="AA192" s="318" t="b">
        <f>EXACT(C192,S192)</f>
        <v>0</v>
      </c>
      <c r="AB192" s="318" t="b">
        <f>EXACT(E192,T192)</f>
        <v>0</v>
      </c>
      <c r="AC192" s="318" t="b">
        <f>EXACT(G192,U192)</f>
        <v>0</v>
      </c>
      <c r="AD192" s="318" t="b">
        <f>EXACT(F192,V192)</f>
        <v>0</v>
      </c>
      <c r="AE192" s="318" t="b">
        <f>EXACT(I192,X192)</f>
        <v>0</v>
      </c>
    </row>
    <row r="193" spans="1:31">
      <c r="A193" s="62">
        <v>1540</v>
      </c>
      <c r="B193" s="320" t="s">
        <v>46</v>
      </c>
      <c r="C193" s="321">
        <v>4</v>
      </c>
      <c r="D193" s="322">
        <v>0.2</v>
      </c>
      <c r="E193" s="323">
        <v>96498.599174999996</v>
      </c>
      <c r="F193" s="4">
        <v>19</v>
      </c>
      <c r="G193" s="4">
        <v>137</v>
      </c>
      <c r="H193" s="6">
        <v>0.21372854914196568</v>
      </c>
      <c r="I193" s="8">
        <v>96158</v>
      </c>
      <c r="J193" s="337">
        <v>3.529576365998017E-3</v>
      </c>
      <c r="M193" s="319"/>
      <c r="N193" s="319"/>
      <c r="O193" s="319"/>
      <c r="P193" s="319"/>
      <c r="Q193" s="319"/>
      <c r="R193" s="319"/>
      <c r="S193" s="319"/>
      <c r="T193" s="319"/>
      <c r="U193" s="319"/>
      <c r="V193" s="319"/>
      <c r="W193" s="319"/>
      <c r="X193" s="319"/>
      <c r="Y193" s="318"/>
      <c r="AA193" s="318" t="b">
        <f>EXACT(C193,S193)</f>
        <v>0</v>
      </c>
      <c r="AB193" s="318" t="b">
        <f>EXACT(E193,T193)</f>
        <v>0</v>
      </c>
      <c r="AC193" s="318" t="b">
        <f>EXACT(G193,U193)</f>
        <v>0</v>
      </c>
      <c r="AD193" s="318" t="b">
        <f>EXACT(F193,V193)</f>
        <v>0</v>
      </c>
      <c r="AE193" s="318" t="b">
        <f>EXACT(I193,X193)</f>
        <v>0</v>
      </c>
    </row>
    <row r="194" spans="1:31">
      <c r="A194" s="65">
        <v>40.0501</v>
      </c>
      <c r="B194" s="320" t="s">
        <v>47</v>
      </c>
      <c r="C194" s="321">
        <v>5</v>
      </c>
      <c r="D194" s="322">
        <v>0.25</v>
      </c>
      <c r="E194" s="323">
        <v>77296.960439999995</v>
      </c>
      <c r="F194" s="4">
        <v>20</v>
      </c>
      <c r="G194" s="4">
        <v>147</v>
      </c>
      <c r="H194" s="6">
        <v>0.22932917316692666</v>
      </c>
      <c r="I194" s="8">
        <v>83231</v>
      </c>
      <c r="J194" s="328">
        <v>-7.1296026240223048E-2</v>
      </c>
      <c r="M194" s="319"/>
      <c r="N194" s="319"/>
      <c r="O194" s="319"/>
      <c r="P194" s="319"/>
      <c r="Q194" s="319"/>
      <c r="R194" s="319"/>
      <c r="S194" s="319"/>
      <c r="T194" s="319"/>
      <c r="U194" s="319"/>
      <c r="V194" s="319"/>
      <c r="W194" s="319"/>
      <c r="X194" s="319"/>
      <c r="Y194" s="318"/>
      <c r="AA194" s="318" t="b">
        <f>EXACT(C194,S194)</f>
        <v>0</v>
      </c>
      <c r="AB194" s="318" t="b">
        <f>EXACT(E194,T194)</f>
        <v>0</v>
      </c>
      <c r="AC194" s="318" t="b">
        <f>EXACT(G194,U194)</f>
        <v>0</v>
      </c>
      <c r="AD194" s="318" t="b">
        <f>EXACT(F194,V194)</f>
        <v>0</v>
      </c>
      <c r="AE194" s="318" t="b">
        <f>EXACT(I194,X194)</f>
        <v>0</v>
      </c>
    </row>
    <row r="195" spans="1:31">
      <c r="A195" s="54"/>
      <c r="B195" s="325" t="s">
        <v>156</v>
      </c>
      <c r="C195" s="326">
        <v>20</v>
      </c>
      <c r="D195" s="326"/>
      <c r="E195" s="327">
        <v>112580.76352499999</v>
      </c>
      <c r="F195" s="3"/>
      <c r="G195" s="3">
        <v>641</v>
      </c>
      <c r="H195" s="3"/>
      <c r="I195" s="7">
        <v>125055.01560062403</v>
      </c>
      <c r="J195" s="328">
        <v>-0.11080269563862014</v>
      </c>
      <c r="M195" s="318"/>
      <c r="N195" s="318"/>
      <c r="O195" s="318"/>
      <c r="P195" s="318"/>
      <c r="Q195" s="318"/>
      <c r="R195" s="318"/>
      <c r="S195" s="318"/>
      <c r="T195" s="318"/>
      <c r="U195" s="318"/>
      <c r="V195" s="318"/>
      <c r="W195" s="318"/>
      <c r="X195" s="318"/>
      <c r="Y195" s="318"/>
    </row>
    <row r="196" spans="1:31">
      <c r="A196" s="54"/>
      <c r="B196" s="329"/>
      <c r="C196" s="330"/>
      <c r="D196" s="330"/>
      <c r="E196" s="331"/>
      <c r="F196" s="100" t="s">
        <v>157</v>
      </c>
      <c r="G196" s="100"/>
      <c r="H196" s="100"/>
      <c r="I196" s="101">
        <v>125055.01560062403</v>
      </c>
      <c r="J196" s="309"/>
      <c r="M196" s="318"/>
      <c r="N196" s="318"/>
      <c r="O196" s="318"/>
      <c r="P196" s="318"/>
      <c r="Q196" s="318"/>
      <c r="R196" s="318"/>
      <c r="S196" s="318"/>
      <c r="T196" s="318"/>
      <c r="U196" s="318"/>
      <c r="V196" s="318"/>
      <c r="W196" s="318"/>
      <c r="X196" s="318"/>
      <c r="Y196" s="318"/>
    </row>
    <row r="197" spans="1:31">
      <c r="A197" s="55"/>
      <c r="B197" s="332"/>
      <c r="C197" s="333"/>
      <c r="D197" s="333"/>
      <c r="E197" s="334"/>
      <c r="F197" s="102" t="s">
        <v>188</v>
      </c>
      <c r="G197" s="102"/>
      <c r="H197" s="102"/>
      <c r="I197" s="103">
        <v>124390.65</v>
      </c>
      <c r="J197" s="328">
        <v>-5.3409609212913866E-3</v>
      </c>
      <c r="M197" s="318"/>
      <c r="N197" s="318"/>
      <c r="O197" s="318"/>
      <c r="P197" s="318"/>
      <c r="Q197" s="318"/>
      <c r="R197" s="318"/>
      <c r="S197" s="318"/>
      <c r="T197" s="318"/>
      <c r="U197" s="318"/>
      <c r="V197" s="318"/>
      <c r="W197" s="318"/>
      <c r="X197" s="318"/>
      <c r="Y197" s="318"/>
    </row>
    <row r="198" spans="1:31">
      <c r="A198" s="53" t="s">
        <v>40</v>
      </c>
      <c r="B198" s="320" t="s">
        <v>45</v>
      </c>
      <c r="C198" s="321">
        <v>4</v>
      </c>
      <c r="D198" s="322">
        <v>0.25</v>
      </c>
      <c r="E198" s="323">
        <v>109997.476425</v>
      </c>
      <c r="F198" s="4">
        <v>19</v>
      </c>
      <c r="G198" s="4">
        <v>224</v>
      </c>
      <c r="H198" s="6">
        <v>0.49230769230769234</v>
      </c>
      <c r="I198" s="8">
        <v>132049.40625</v>
      </c>
      <c r="J198" s="27">
        <v>-0.20047668857235784</v>
      </c>
      <c r="M198" s="319"/>
      <c r="N198" s="319"/>
      <c r="O198" s="319"/>
      <c r="P198" s="319"/>
      <c r="Q198" s="319"/>
      <c r="R198" s="319"/>
      <c r="S198" s="319"/>
      <c r="T198" s="319"/>
      <c r="U198" s="319"/>
      <c r="V198" s="319"/>
      <c r="W198" s="319"/>
      <c r="X198" s="319"/>
      <c r="Y198" s="318"/>
      <c r="AA198" s="318" t="b">
        <f>EXACT(C198,S198)</f>
        <v>0</v>
      </c>
      <c r="AB198" s="318" t="b">
        <f>EXACT(E198,T198)</f>
        <v>0</v>
      </c>
      <c r="AC198" s="318" t="b">
        <f>EXACT(G198,U198)</f>
        <v>0</v>
      </c>
      <c r="AD198" s="318" t="b">
        <f>EXACT(F198,V198)</f>
        <v>0</v>
      </c>
      <c r="AE198" s="318" t="b">
        <f>EXACT(I198,X198)</f>
        <v>0</v>
      </c>
    </row>
    <row r="199" spans="1:31">
      <c r="A199" s="62">
        <v>8626</v>
      </c>
      <c r="B199" s="320" t="s">
        <v>46</v>
      </c>
      <c r="C199" s="321">
        <v>7</v>
      </c>
      <c r="D199" s="322">
        <v>0.4375</v>
      </c>
      <c r="E199" s="323">
        <v>84537.246728571437</v>
      </c>
      <c r="F199" s="4">
        <v>18</v>
      </c>
      <c r="G199" s="4">
        <v>106</v>
      </c>
      <c r="H199" s="6">
        <v>0.23296703296703297</v>
      </c>
      <c r="I199" s="8">
        <v>90152.207547169804</v>
      </c>
      <c r="J199" s="27">
        <v>-6.6419963221970579E-2</v>
      </c>
      <c r="M199" s="319"/>
      <c r="N199" s="319"/>
      <c r="O199" s="319"/>
      <c r="P199" s="319"/>
      <c r="Q199" s="319"/>
      <c r="R199" s="319"/>
      <c r="S199" s="319"/>
      <c r="T199" s="319"/>
      <c r="U199" s="319"/>
      <c r="V199" s="319"/>
      <c r="W199" s="319"/>
      <c r="X199" s="319"/>
      <c r="Y199" s="318"/>
      <c r="AA199" s="318" t="b">
        <f>EXACT(C199,S199)</f>
        <v>0</v>
      </c>
      <c r="AB199" s="318" t="b">
        <f>EXACT(E199,T199)</f>
        <v>0</v>
      </c>
      <c r="AC199" s="318" t="b">
        <f>EXACT(G199,U199)</f>
        <v>0</v>
      </c>
      <c r="AD199" s="318" t="b">
        <f>EXACT(F199,V199)</f>
        <v>0</v>
      </c>
      <c r="AE199" s="318" t="b">
        <f>EXACT(I199,X199)</f>
        <v>0</v>
      </c>
    </row>
    <row r="200" spans="1:31">
      <c r="A200" s="65" t="s">
        <v>93</v>
      </c>
      <c r="B200" s="320" t="s">
        <v>47</v>
      </c>
      <c r="C200" s="321">
        <v>5</v>
      </c>
      <c r="D200" s="322">
        <v>0.3125</v>
      </c>
      <c r="E200" s="323">
        <v>83730.705430909089</v>
      </c>
      <c r="F200" s="4">
        <v>19</v>
      </c>
      <c r="G200" s="4">
        <v>125</v>
      </c>
      <c r="H200" s="6">
        <v>0.27472527472527475</v>
      </c>
      <c r="I200" s="8">
        <v>75378.312000000005</v>
      </c>
      <c r="J200" s="324">
        <v>0.11080632093365374</v>
      </c>
      <c r="M200" s="319"/>
      <c r="N200" s="319"/>
      <c r="O200" s="319"/>
      <c r="P200" s="319"/>
      <c r="Q200" s="319"/>
      <c r="R200" s="319"/>
      <c r="S200" s="319"/>
      <c r="T200" s="319"/>
      <c r="U200" s="319"/>
      <c r="V200" s="319"/>
      <c r="W200" s="319"/>
      <c r="X200" s="319"/>
      <c r="Y200" s="318"/>
      <c r="AA200" s="318" t="b">
        <f>EXACT(C200,S200)</f>
        <v>0</v>
      </c>
      <c r="AB200" s="318" t="b">
        <f>EXACT(E200,T200)</f>
        <v>0</v>
      </c>
      <c r="AC200" s="318" t="b">
        <f>EXACT(G200,U200)</f>
        <v>0</v>
      </c>
      <c r="AD200" s="318" t="b">
        <f>EXACT(F200,V200)</f>
        <v>0</v>
      </c>
      <c r="AE200" s="318" t="b">
        <f>EXACT(I200,X200)</f>
        <v>0</v>
      </c>
    </row>
    <row r="201" spans="1:31">
      <c r="A201" s="67">
        <v>3.0104000000000002</v>
      </c>
      <c r="B201" s="325" t="s">
        <v>156</v>
      </c>
      <c r="C201" s="326">
        <v>16</v>
      </c>
      <c r="D201" s="326"/>
      <c r="E201" s="327">
        <v>90650.259997159097</v>
      </c>
      <c r="F201" s="3"/>
      <c r="G201" s="3">
        <v>455</v>
      </c>
      <c r="H201" s="3"/>
      <c r="I201" s="7">
        <v>106719.75824175825</v>
      </c>
      <c r="J201" s="328">
        <v>-0.17726919090031018</v>
      </c>
      <c r="M201" s="318"/>
      <c r="N201" s="318"/>
      <c r="O201" s="318"/>
      <c r="P201" s="318"/>
      <c r="Q201" s="318"/>
      <c r="R201" s="318"/>
      <c r="S201" s="318"/>
      <c r="T201" s="318"/>
      <c r="U201" s="318"/>
      <c r="V201" s="318"/>
      <c r="W201" s="318"/>
      <c r="X201" s="318"/>
      <c r="Y201" s="318"/>
    </row>
    <row r="202" spans="1:31">
      <c r="A202" s="67"/>
      <c r="B202" s="329"/>
      <c r="C202" s="330"/>
      <c r="D202" s="330"/>
      <c r="E202" s="331"/>
      <c r="F202" s="100" t="s">
        <v>157</v>
      </c>
      <c r="G202" s="100"/>
      <c r="H202" s="100"/>
      <c r="I202" s="101">
        <v>106719.75824175825</v>
      </c>
      <c r="J202" s="309"/>
      <c r="L202" s="318"/>
      <c r="M202" s="318"/>
      <c r="N202" s="318"/>
      <c r="O202" s="318"/>
      <c r="P202" s="318"/>
      <c r="Q202" s="318"/>
      <c r="R202" s="318"/>
      <c r="S202" s="318"/>
      <c r="T202" s="318"/>
      <c r="U202" s="318"/>
      <c r="V202" s="318"/>
      <c r="W202" s="318"/>
      <c r="X202" s="318"/>
      <c r="Y202" s="318"/>
    </row>
    <row r="203" spans="1:31">
      <c r="A203" s="55"/>
      <c r="B203" s="332"/>
      <c r="C203" s="333"/>
      <c r="D203" s="333"/>
      <c r="E203" s="334"/>
      <c r="F203" s="102" t="s">
        <v>188</v>
      </c>
      <c r="G203" s="102"/>
      <c r="H203" s="102"/>
      <c r="I203" s="103">
        <v>96009.664864386796</v>
      </c>
      <c r="J203" s="328">
        <v>-0.11155224208416316</v>
      </c>
      <c r="M203" s="318"/>
      <c r="N203" s="318"/>
      <c r="O203" s="318"/>
      <c r="P203" s="318"/>
      <c r="Q203" s="318"/>
      <c r="R203" s="318"/>
      <c r="S203" s="318"/>
      <c r="T203" s="318"/>
      <c r="U203" s="318"/>
      <c r="V203" s="318"/>
      <c r="W203" s="318"/>
      <c r="X203" s="318"/>
      <c r="Y203" s="318"/>
    </row>
    <row r="204" spans="1:31">
      <c r="A204" s="53" t="s">
        <v>36</v>
      </c>
      <c r="B204" s="320" t="s">
        <v>45</v>
      </c>
      <c r="C204" s="321">
        <v>8</v>
      </c>
      <c r="D204" s="322">
        <v>0.53333333333333333</v>
      </c>
      <c r="E204" s="323">
        <v>134997.99885</v>
      </c>
      <c r="F204" s="4">
        <v>21</v>
      </c>
      <c r="G204" s="4">
        <v>548</v>
      </c>
      <c r="H204" s="6">
        <v>0.63795110593713622</v>
      </c>
      <c r="I204" s="8">
        <v>139654.36861313868</v>
      </c>
      <c r="J204" s="27">
        <v>-3.4492139163577497E-2</v>
      </c>
      <c r="M204" s="319"/>
      <c r="N204" s="319"/>
      <c r="O204" s="319"/>
      <c r="P204" s="319"/>
      <c r="Q204" s="319"/>
      <c r="R204" s="319"/>
      <c r="S204" s="319"/>
      <c r="T204" s="319"/>
      <c r="U204" s="319"/>
      <c r="V204" s="319"/>
      <c r="W204" s="319"/>
      <c r="X204" s="319"/>
      <c r="Y204" s="318"/>
      <c r="AA204" s="318" t="b">
        <f>EXACT(C204,S204)</f>
        <v>0</v>
      </c>
      <c r="AB204" s="318" t="b">
        <f>EXACT(E204,T204)</f>
        <v>0</v>
      </c>
      <c r="AC204" s="318" t="b">
        <f>EXACT(G204,U204)</f>
        <v>0</v>
      </c>
      <c r="AD204" s="318" t="b">
        <f>EXACT(F204,V204)</f>
        <v>0</v>
      </c>
      <c r="AE204" s="318" t="b">
        <f>EXACT(I204,X204)</f>
        <v>0</v>
      </c>
    </row>
    <row r="205" spans="1:31">
      <c r="A205" s="62">
        <v>2790</v>
      </c>
      <c r="B205" s="320" t="s">
        <v>46</v>
      </c>
      <c r="C205" s="321">
        <v>4</v>
      </c>
      <c r="D205" s="322">
        <v>0.26666666666666666</v>
      </c>
      <c r="E205" s="323">
        <v>87456.321674999999</v>
      </c>
      <c r="F205" s="4">
        <v>21</v>
      </c>
      <c r="G205" s="4">
        <v>145</v>
      </c>
      <c r="H205" s="6">
        <v>0.16880093131548313</v>
      </c>
      <c r="I205" s="8">
        <v>93064.57241379311</v>
      </c>
      <c r="J205" s="27">
        <v>-6.4126304781421742E-2</v>
      </c>
      <c r="M205" s="319"/>
      <c r="N205" s="319"/>
      <c r="O205" s="319"/>
      <c r="P205" s="319"/>
      <c r="Q205" s="319"/>
      <c r="R205" s="319"/>
      <c r="S205" s="319"/>
      <c r="T205" s="319"/>
      <c r="U205" s="319"/>
      <c r="V205" s="319"/>
      <c r="W205" s="319"/>
      <c r="X205" s="319"/>
      <c r="Y205" s="318"/>
      <c r="AA205" s="318" t="b">
        <f>EXACT(C205,S205)</f>
        <v>0</v>
      </c>
      <c r="AB205" s="318" t="b">
        <f>EXACT(E205,T205)</f>
        <v>0</v>
      </c>
      <c r="AC205" s="318" t="b">
        <f>EXACT(G205,U205)</f>
        <v>0</v>
      </c>
      <c r="AD205" s="318" t="b">
        <f>EXACT(F205,V205)</f>
        <v>0</v>
      </c>
      <c r="AE205" s="318" t="b">
        <f>EXACT(I205,X205)</f>
        <v>0</v>
      </c>
    </row>
    <row r="206" spans="1:31">
      <c r="A206" s="65">
        <v>40.080100000000002</v>
      </c>
      <c r="B206" s="320" t="s">
        <v>47</v>
      </c>
      <c r="C206" s="321">
        <v>3</v>
      </c>
      <c r="D206" s="322">
        <v>0.2</v>
      </c>
      <c r="E206" s="323">
        <v>82806.233699999997</v>
      </c>
      <c r="F206" s="4">
        <v>21</v>
      </c>
      <c r="G206" s="4">
        <v>166</v>
      </c>
      <c r="H206" s="6">
        <v>0.19324796274738068</v>
      </c>
      <c r="I206" s="8">
        <v>84885.066265060246</v>
      </c>
      <c r="J206" s="328">
        <v>-2.4489968100736732E-2</v>
      </c>
      <c r="M206" s="319"/>
      <c r="N206" s="319"/>
      <c r="O206" s="319"/>
      <c r="P206" s="319"/>
      <c r="Q206" s="319"/>
      <c r="R206" s="319"/>
      <c r="S206" s="319"/>
      <c r="T206" s="319"/>
      <c r="U206" s="319"/>
      <c r="V206" s="319"/>
      <c r="W206" s="319"/>
      <c r="X206" s="319"/>
      <c r="Y206" s="318"/>
      <c r="AA206" s="318" t="b">
        <f>EXACT(C206,S206)</f>
        <v>0</v>
      </c>
      <c r="AB206" s="318" t="b">
        <f>EXACT(E206,T206)</f>
        <v>0</v>
      </c>
      <c r="AC206" s="318" t="b">
        <f>EXACT(G206,U206)</f>
        <v>0</v>
      </c>
      <c r="AD206" s="318" t="b">
        <f>EXACT(F206,V206)</f>
        <v>0</v>
      </c>
      <c r="AE206" s="318" t="b">
        <f>EXACT(I206,X206)</f>
        <v>0</v>
      </c>
    </row>
    <row r="207" spans="1:31">
      <c r="A207" s="61">
        <v>40.020099999999999</v>
      </c>
      <c r="B207" s="325" t="s">
        <v>156</v>
      </c>
      <c r="C207" s="326">
        <v>15</v>
      </c>
      <c r="D207" s="326"/>
      <c r="E207" s="327">
        <v>111881.86524</v>
      </c>
      <c r="F207" s="3"/>
      <c r="G207" s="3">
        <v>859</v>
      </c>
      <c r="H207" s="3"/>
      <c r="I207" s="7">
        <v>121205.91152502911</v>
      </c>
      <c r="J207" s="328">
        <v>-8.3338316402107815E-2</v>
      </c>
      <c r="M207" s="318"/>
      <c r="N207" s="318"/>
      <c r="O207" s="318"/>
      <c r="P207" s="318"/>
      <c r="Q207" s="318"/>
      <c r="R207" s="318"/>
      <c r="S207" s="318"/>
      <c r="T207" s="318"/>
      <c r="U207" s="318"/>
      <c r="V207" s="318"/>
      <c r="W207" s="318"/>
      <c r="X207" s="318"/>
      <c r="Y207" s="318"/>
    </row>
    <row r="208" spans="1:31">
      <c r="A208" s="61"/>
      <c r="B208" s="329"/>
      <c r="C208" s="330"/>
      <c r="D208" s="330"/>
      <c r="E208" s="331"/>
      <c r="F208" s="100" t="s">
        <v>157</v>
      </c>
      <c r="G208" s="100"/>
      <c r="H208" s="100"/>
      <c r="I208" s="101">
        <v>121205.91152502911</v>
      </c>
      <c r="J208" s="309"/>
      <c r="M208" s="318"/>
      <c r="N208" s="318"/>
      <c r="O208" s="318"/>
      <c r="P208" s="318"/>
      <c r="Q208" s="318"/>
      <c r="R208" s="318"/>
      <c r="S208" s="318"/>
      <c r="T208" s="318"/>
      <c r="U208" s="318"/>
      <c r="V208" s="318"/>
      <c r="W208" s="318"/>
      <c r="X208" s="318"/>
      <c r="Y208" s="318"/>
    </row>
    <row r="209" spans="1:31">
      <c r="A209" s="55"/>
      <c r="B209" s="332"/>
      <c r="C209" s="333"/>
      <c r="D209" s="333"/>
      <c r="E209" s="334"/>
      <c r="F209" s="102" t="s">
        <v>188</v>
      </c>
      <c r="G209" s="102"/>
      <c r="H209" s="102"/>
      <c r="I209" s="103">
        <v>116276.56249036417</v>
      </c>
      <c r="J209" s="328">
        <v>-4.2393315807503586E-2</v>
      </c>
      <c r="M209" s="318"/>
      <c r="N209" s="318"/>
      <c r="O209" s="318"/>
      <c r="P209" s="318"/>
      <c r="Q209" s="318"/>
      <c r="R209" s="318"/>
      <c r="S209" s="318"/>
      <c r="T209" s="318"/>
      <c r="U209" s="318"/>
      <c r="V209" s="318"/>
      <c r="W209" s="318"/>
      <c r="X209" s="318"/>
      <c r="Y209" s="318"/>
    </row>
    <row r="210" spans="1:31">
      <c r="A210" s="53" t="s">
        <v>35</v>
      </c>
      <c r="B210" s="320" t="s">
        <v>45</v>
      </c>
      <c r="C210" s="321">
        <v>14</v>
      </c>
      <c r="D210" s="322">
        <v>0.4375</v>
      </c>
      <c r="E210" s="323">
        <v>99316.372564285717</v>
      </c>
      <c r="F210" s="4">
        <v>20</v>
      </c>
      <c r="G210" s="4">
        <v>714</v>
      </c>
      <c r="H210" s="6">
        <v>0.49930069930069931</v>
      </c>
      <c r="I210" s="8">
        <v>135414.51120448179</v>
      </c>
      <c r="J210" s="27">
        <v>-0.36346614065903782</v>
      </c>
      <c r="M210" s="319"/>
      <c r="N210" s="319"/>
      <c r="O210" s="319"/>
      <c r="P210" s="319"/>
      <c r="Q210" s="319"/>
      <c r="R210" s="319"/>
      <c r="S210" s="319"/>
      <c r="T210" s="319"/>
      <c r="U210" s="319"/>
      <c r="V210" s="319"/>
      <c r="W210" s="319"/>
      <c r="X210" s="319"/>
      <c r="Y210" s="318"/>
      <c r="AA210" s="318" t="b">
        <f>EXACT(C210,S210)</f>
        <v>0</v>
      </c>
      <c r="AB210" s="318" t="b">
        <f>EXACT(E210,T210)</f>
        <v>0</v>
      </c>
      <c r="AC210" s="318" t="b">
        <f>EXACT(G210,U210)</f>
        <v>0</v>
      </c>
      <c r="AD210" s="318" t="b">
        <f>EXACT(F210,V210)</f>
        <v>0</v>
      </c>
      <c r="AE210" s="318" t="b">
        <f>EXACT(I210,X210)</f>
        <v>0</v>
      </c>
    </row>
    <row r="211" spans="1:31">
      <c r="A211" s="62">
        <v>2530</v>
      </c>
      <c r="B211" s="320" t="s">
        <v>46</v>
      </c>
      <c r="C211" s="321">
        <v>10</v>
      </c>
      <c r="D211" s="322">
        <v>0.3125</v>
      </c>
      <c r="E211" s="323">
        <v>79616.219400000002</v>
      </c>
      <c r="F211" s="4">
        <v>20</v>
      </c>
      <c r="G211" s="4">
        <v>304</v>
      </c>
      <c r="H211" s="6">
        <v>0.21258741258741259</v>
      </c>
      <c r="I211" s="8">
        <v>97922.84539473684</v>
      </c>
      <c r="J211" s="27">
        <v>-0.22993588659067674</v>
      </c>
      <c r="M211" s="319"/>
      <c r="N211" s="319"/>
      <c r="O211" s="319"/>
      <c r="P211" s="319"/>
      <c r="Q211" s="319"/>
      <c r="R211" s="319"/>
      <c r="S211" s="319"/>
      <c r="T211" s="319"/>
      <c r="U211" s="319"/>
      <c r="V211" s="319"/>
      <c r="W211" s="319"/>
      <c r="X211" s="319"/>
      <c r="Y211" s="318"/>
      <c r="AA211" s="318" t="b">
        <f>EXACT(C211,S211)</f>
        <v>0</v>
      </c>
      <c r="AB211" s="318" t="b">
        <f>EXACT(E211,T211)</f>
        <v>0</v>
      </c>
      <c r="AC211" s="318" t="b">
        <f>EXACT(G211,U211)</f>
        <v>0</v>
      </c>
      <c r="AD211" s="318" t="b">
        <f>EXACT(F211,V211)</f>
        <v>0</v>
      </c>
      <c r="AE211" s="318" t="b">
        <f>EXACT(I211,X211)</f>
        <v>0</v>
      </c>
    </row>
    <row r="212" spans="1:31">
      <c r="A212" s="65" t="s">
        <v>94</v>
      </c>
      <c r="B212" s="320" t="s">
        <v>47</v>
      </c>
      <c r="C212" s="321">
        <v>8</v>
      </c>
      <c r="D212" s="322">
        <v>0.25</v>
      </c>
      <c r="E212" s="323">
        <v>75022.190212500005</v>
      </c>
      <c r="F212" s="4">
        <v>20</v>
      </c>
      <c r="G212" s="4">
        <v>412</v>
      </c>
      <c r="H212" s="6">
        <v>0.28811188811188809</v>
      </c>
      <c r="I212" s="8">
        <v>81017.487864077673</v>
      </c>
      <c r="J212" s="328">
        <v>-7.4000043813206434E-2</v>
      </c>
      <c r="M212" s="319"/>
      <c r="N212" s="319"/>
      <c r="O212" s="319"/>
      <c r="P212" s="319"/>
      <c r="Q212" s="319"/>
      <c r="R212" s="319"/>
      <c r="S212" s="319"/>
      <c r="T212" s="319"/>
      <c r="U212" s="319"/>
      <c r="V212" s="319"/>
      <c r="W212" s="319"/>
      <c r="X212" s="319"/>
      <c r="Y212" s="318"/>
      <c r="AA212" s="318" t="b">
        <f>EXACT(C212,S212)</f>
        <v>0</v>
      </c>
      <c r="AB212" s="318" t="b">
        <f>EXACT(E212,T212)</f>
        <v>0</v>
      </c>
      <c r="AC212" s="318" t="b">
        <f>EXACT(G212,U212)</f>
        <v>0</v>
      </c>
      <c r="AD212" s="318" t="b">
        <f>EXACT(F212,V212)</f>
        <v>0</v>
      </c>
      <c r="AE212" s="318" t="b">
        <f>EXACT(I212,X212)</f>
        <v>0</v>
      </c>
    </row>
    <row r="213" spans="1:31">
      <c r="A213" s="65">
        <v>27.0501</v>
      </c>
      <c r="B213" s="325" t="s">
        <v>156</v>
      </c>
      <c r="C213" s="326">
        <v>32</v>
      </c>
      <c r="D213" s="326"/>
      <c r="E213" s="327">
        <v>87086.529112499993</v>
      </c>
      <c r="F213" s="3"/>
      <c r="G213" s="3">
        <v>1430</v>
      </c>
      <c r="H213" s="3"/>
      <c r="I213" s="7">
        <v>111771.82587412588</v>
      </c>
      <c r="J213" s="328">
        <v>-0.28345712032841452</v>
      </c>
      <c r="M213" s="318"/>
      <c r="N213" s="318"/>
      <c r="O213" s="318"/>
      <c r="P213" s="318"/>
      <c r="Q213" s="318"/>
      <c r="R213" s="318"/>
      <c r="S213" s="318"/>
      <c r="T213" s="318"/>
      <c r="U213" s="318"/>
      <c r="V213" s="318"/>
      <c r="W213" s="318"/>
      <c r="X213" s="318"/>
      <c r="Y213" s="318"/>
    </row>
    <row r="214" spans="1:31">
      <c r="A214" s="65"/>
      <c r="B214" s="329"/>
      <c r="C214" s="330"/>
      <c r="D214" s="330"/>
      <c r="E214" s="331"/>
      <c r="F214" s="100" t="s">
        <v>157</v>
      </c>
      <c r="G214" s="100"/>
      <c r="H214" s="100"/>
      <c r="I214" s="101">
        <v>111771.82587412588</v>
      </c>
      <c r="J214" s="309"/>
      <c r="M214" s="318"/>
      <c r="N214" s="318"/>
      <c r="O214" s="318"/>
      <c r="P214" s="318"/>
      <c r="Q214" s="318"/>
      <c r="R214" s="318"/>
      <c r="S214" s="318"/>
      <c r="T214" s="318"/>
      <c r="U214" s="318"/>
      <c r="V214" s="318"/>
      <c r="W214" s="318"/>
      <c r="X214" s="318"/>
      <c r="Y214" s="318"/>
    </row>
    <row r="215" spans="1:31">
      <c r="A215" s="55"/>
      <c r="B215" s="332"/>
      <c r="C215" s="333"/>
      <c r="D215" s="333"/>
      <c r="E215" s="334"/>
      <c r="F215" s="102" t="s">
        <v>188</v>
      </c>
      <c r="G215" s="102"/>
      <c r="H215" s="102"/>
      <c r="I215" s="103">
        <v>110099.10980383547</v>
      </c>
      <c r="J215" s="328">
        <v>-1.5192821025262603E-2</v>
      </c>
      <c r="M215" s="318"/>
      <c r="N215" s="318"/>
      <c r="O215" s="318"/>
      <c r="P215" s="318"/>
      <c r="Q215" s="318"/>
      <c r="R215" s="318"/>
      <c r="S215" s="318"/>
      <c r="T215" s="318"/>
      <c r="U215" s="318"/>
      <c r="V215" s="318"/>
      <c r="W215" s="318"/>
      <c r="X215" s="318"/>
      <c r="Y215" s="318"/>
    </row>
    <row r="216" spans="1:31">
      <c r="A216" s="53" t="s">
        <v>30</v>
      </c>
      <c r="B216" s="320" t="s">
        <v>45</v>
      </c>
      <c r="C216" s="321">
        <v>6</v>
      </c>
      <c r="D216" s="322">
        <v>0.375</v>
      </c>
      <c r="E216" s="323">
        <v>93709.325100000002</v>
      </c>
      <c r="F216" s="4">
        <v>16</v>
      </c>
      <c r="G216" s="4">
        <v>104</v>
      </c>
      <c r="H216" s="6">
        <v>0.40466926070038911</v>
      </c>
      <c r="I216" s="8">
        <v>122214</v>
      </c>
      <c r="J216" s="27">
        <v>-0.30418183963636292</v>
      </c>
      <c r="M216" s="319"/>
      <c r="N216" s="319"/>
      <c r="O216" s="319"/>
      <c r="P216" s="319"/>
      <c r="Q216" s="319"/>
      <c r="R216" s="319"/>
      <c r="S216" s="319"/>
      <c r="T216" s="319"/>
      <c r="U216" s="319"/>
      <c r="V216" s="319"/>
      <c r="W216" s="319"/>
      <c r="X216" s="319"/>
      <c r="Y216" s="318"/>
      <c r="AA216" s="318" t="b">
        <f>EXACT(C216,S216)</f>
        <v>0</v>
      </c>
      <c r="AB216" s="318" t="b">
        <f>EXACT(E216,T216)</f>
        <v>0</v>
      </c>
      <c r="AC216" s="318" t="b">
        <f>EXACT(G216,U216)</f>
        <v>0</v>
      </c>
      <c r="AD216" s="318" t="b">
        <f>EXACT(F216,V216)</f>
        <v>0</v>
      </c>
      <c r="AE216" s="318" t="b">
        <f>EXACT(I216,X216)</f>
        <v>0</v>
      </c>
    </row>
    <row r="217" spans="1:31">
      <c r="A217" s="62">
        <v>1250</v>
      </c>
      <c r="B217" s="320" t="s">
        <v>46</v>
      </c>
      <c r="C217" s="321">
        <v>7</v>
      </c>
      <c r="D217" s="322">
        <v>0.4375</v>
      </c>
      <c r="E217" s="323">
        <v>75675.587528571443</v>
      </c>
      <c r="F217" s="4">
        <v>16</v>
      </c>
      <c r="G217" s="4">
        <v>91</v>
      </c>
      <c r="H217" s="6">
        <v>0.35408560311284049</v>
      </c>
      <c r="I217" s="8">
        <v>85569</v>
      </c>
      <c r="J217" s="27">
        <v>-0.13073453136645002</v>
      </c>
      <c r="M217" s="319"/>
      <c r="N217" s="319"/>
      <c r="O217" s="319"/>
      <c r="P217" s="319"/>
      <c r="Q217" s="319"/>
      <c r="R217" s="319"/>
      <c r="S217" s="319"/>
      <c r="T217" s="319"/>
      <c r="U217" s="319"/>
      <c r="V217" s="319"/>
      <c r="W217" s="319"/>
      <c r="X217" s="319"/>
      <c r="Y217" s="318"/>
      <c r="AA217" s="318" t="b">
        <f>EXACT(C217,S217)</f>
        <v>0</v>
      </c>
      <c r="AB217" s="318" t="b">
        <f>EXACT(E217,T217)</f>
        <v>0</v>
      </c>
      <c r="AC217" s="318" t="b">
        <f>EXACT(G217,U217)</f>
        <v>0</v>
      </c>
      <c r="AD217" s="318" t="b">
        <f>EXACT(F217,V217)</f>
        <v>0</v>
      </c>
      <c r="AE217" s="318" t="b">
        <f>EXACT(I217,X217)</f>
        <v>0</v>
      </c>
    </row>
    <row r="218" spans="1:31">
      <c r="A218" s="65">
        <v>45.020099999999999</v>
      </c>
      <c r="B218" s="320" t="s">
        <v>47</v>
      </c>
      <c r="C218" s="321">
        <v>3</v>
      </c>
      <c r="D218" s="322">
        <v>0.1875</v>
      </c>
      <c r="E218" s="323">
        <v>66578.03850000001</v>
      </c>
      <c r="F218" s="4">
        <v>16</v>
      </c>
      <c r="G218" s="4">
        <v>62</v>
      </c>
      <c r="H218" s="6">
        <v>0.24124513618677043</v>
      </c>
      <c r="I218" s="8">
        <v>71084</v>
      </c>
      <c r="J218" s="328">
        <v>-6.338925074559662E-2</v>
      </c>
      <c r="M218" s="319"/>
      <c r="N218" s="319"/>
      <c r="O218" s="319"/>
      <c r="P218" s="319"/>
      <c r="Q218" s="319"/>
      <c r="R218" s="319"/>
      <c r="S218" s="319"/>
      <c r="T218" s="319"/>
      <c r="U218" s="319"/>
      <c r="V218" s="319"/>
      <c r="W218" s="319"/>
      <c r="X218" s="319"/>
      <c r="Y218" s="318"/>
      <c r="AA218" s="318" t="b">
        <f>EXACT(C218,S218)</f>
        <v>0</v>
      </c>
      <c r="AB218" s="318" t="b">
        <f>EXACT(E218,T218)</f>
        <v>0</v>
      </c>
      <c r="AC218" s="318" t="b">
        <f>EXACT(G218,U218)</f>
        <v>0</v>
      </c>
      <c r="AD218" s="318" t="b">
        <f>EXACT(F218,V218)</f>
        <v>0</v>
      </c>
      <c r="AE218" s="318" t="b">
        <f>EXACT(I218,X218)</f>
        <v>0</v>
      </c>
    </row>
    <row r="219" spans="1:31">
      <c r="A219" s="64">
        <v>45.030099999999997</v>
      </c>
      <c r="B219" s="325" t="s">
        <v>156</v>
      </c>
      <c r="C219" s="326">
        <v>16</v>
      </c>
      <c r="D219" s="326"/>
      <c r="E219" s="327">
        <v>80732.448675000007</v>
      </c>
      <c r="F219" s="3"/>
      <c r="G219" s="3">
        <v>257</v>
      </c>
      <c r="H219" s="3"/>
      <c r="I219" s="7">
        <v>96903.669260700393</v>
      </c>
      <c r="J219" s="328">
        <v>-0.20030633098718389</v>
      </c>
      <c r="M219" s="319"/>
      <c r="N219" s="319"/>
      <c r="O219" s="319"/>
      <c r="P219" s="319"/>
      <c r="Q219" s="319"/>
      <c r="R219" s="319"/>
      <c r="S219" s="319"/>
      <c r="T219" s="319"/>
      <c r="U219" s="319"/>
      <c r="V219" s="319"/>
      <c r="W219" s="319"/>
      <c r="X219" s="319"/>
      <c r="Y219" s="318"/>
    </row>
    <row r="220" spans="1:31">
      <c r="A220" s="64"/>
      <c r="B220" s="329"/>
      <c r="C220" s="330"/>
      <c r="D220" s="330"/>
      <c r="E220" s="331"/>
      <c r="F220" s="100" t="s">
        <v>157</v>
      </c>
      <c r="G220" s="100"/>
      <c r="H220" s="100"/>
      <c r="I220" s="101">
        <v>96903.669260700393</v>
      </c>
      <c r="J220" s="309"/>
      <c r="M220" s="318"/>
      <c r="N220" s="318"/>
      <c r="O220" s="318"/>
      <c r="P220" s="318"/>
      <c r="Q220" s="318"/>
      <c r="R220" s="318"/>
      <c r="S220" s="318"/>
      <c r="T220" s="318"/>
      <c r="U220" s="318"/>
      <c r="V220" s="318"/>
      <c r="W220" s="318"/>
      <c r="X220" s="318"/>
      <c r="Y220" s="318"/>
    </row>
    <row r="221" spans="1:31">
      <c r="A221" s="55"/>
      <c r="B221" s="332"/>
      <c r="C221" s="333"/>
      <c r="D221" s="333"/>
      <c r="E221" s="334"/>
      <c r="F221" s="102" t="s">
        <v>188</v>
      </c>
      <c r="G221" s="102"/>
      <c r="H221" s="102"/>
      <c r="I221" s="103">
        <v>96594.9375</v>
      </c>
      <c r="J221" s="328">
        <v>-3.1961484596477259E-3</v>
      </c>
      <c r="M221" s="318"/>
      <c r="N221" s="318"/>
      <c r="O221" s="318"/>
      <c r="P221" s="318"/>
      <c r="Q221" s="318"/>
      <c r="R221" s="318"/>
      <c r="S221" s="318"/>
      <c r="T221" s="318"/>
      <c r="U221" s="318"/>
      <c r="V221" s="318"/>
      <c r="W221" s="318"/>
      <c r="X221" s="318"/>
      <c r="Y221" s="318"/>
    </row>
    <row r="222" spans="1:31">
      <c r="A222" s="480" t="s">
        <v>191</v>
      </c>
      <c r="B222" s="320" t="s">
        <v>45</v>
      </c>
      <c r="C222" s="321">
        <v>5</v>
      </c>
      <c r="D222" s="322">
        <v>0.38461538461538464</v>
      </c>
      <c r="E222" s="323">
        <v>86960.157659999997</v>
      </c>
      <c r="F222" s="4">
        <v>13</v>
      </c>
      <c r="G222" s="4">
        <v>227</v>
      </c>
      <c r="H222" s="6">
        <v>0.31181318681318682</v>
      </c>
      <c r="I222" s="8">
        <v>118184.73568281939</v>
      </c>
      <c r="J222" s="27">
        <v>-0.35906763353514592</v>
      </c>
      <c r="M222" s="319"/>
      <c r="N222" s="319"/>
      <c r="O222" s="319"/>
      <c r="P222" s="319"/>
      <c r="Q222" s="319"/>
      <c r="R222" s="319"/>
      <c r="S222" s="319"/>
      <c r="T222" s="319"/>
      <c r="U222" s="319"/>
      <c r="V222" s="319"/>
      <c r="W222" s="319"/>
      <c r="X222" s="319"/>
      <c r="Y222" s="318"/>
      <c r="AA222" s="318" t="b">
        <f>EXACT(C222,S222)</f>
        <v>0</v>
      </c>
      <c r="AB222" s="318" t="b">
        <f>EXACT(E222,T222)</f>
        <v>0</v>
      </c>
      <c r="AC222" s="318" t="b">
        <f>EXACT(G222,U222)</f>
        <v>0</v>
      </c>
      <c r="AD222" s="318" t="b">
        <f>EXACT(F222,V222)</f>
        <v>0</v>
      </c>
      <c r="AE222" s="318" t="b">
        <f>EXACT(I222,X222)</f>
        <v>0</v>
      </c>
    </row>
    <row r="223" spans="1:31">
      <c r="A223" s="479">
        <v>8787</v>
      </c>
      <c r="B223" s="320" t="s">
        <v>46</v>
      </c>
      <c r="C223" s="321">
        <v>8</v>
      </c>
      <c r="D223" s="322">
        <v>0.61538461538461542</v>
      </c>
      <c r="E223" s="323">
        <v>68504.046637499996</v>
      </c>
      <c r="F223" s="4">
        <v>13</v>
      </c>
      <c r="G223" s="4">
        <v>333</v>
      </c>
      <c r="H223" s="6">
        <v>0.4574175824175824</v>
      </c>
      <c r="I223" s="8">
        <v>81762.204204204201</v>
      </c>
      <c r="J223" s="27">
        <v>-0.19353831222353687</v>
      </c>
      <c r="M223" s="319"/>
      <c r="N223" s="319"/>
      <c r="O223" s="319"/>
      <c r="P223" s="319"/>
      <c r="Q223" s="319"/>
      <c r="R223" s="319"/>
      <c r="S223" s="319"/>
      <c r="T223" s="319"/>
      <c r="U223" s="319"/>
      <c r="V223" s="319"/>
      <c r="W223" s="319"/>
      <c r="X223" s="319"/>
      <c r="Y223" s="318"/>
      <c r="AA223" s="318" t="b">
        <f>EXACT(C223,S223)</f>
        <v>0</v>
      </c>
      <c r="AB223" s="318" t="b">
        <f>EXACT(E223,T223)</f>
        <v>0</v>
      </c>
      <c r="AC223" s="318" t="b">
        <f>EXACT(G223,U223)</f>
        <v>0</v>
      </c>
      <c r="AD223" s="318" t="b">
        <f>EXACT(F223,V223)</f>
        <v>0</v>
      </c>
      <c r="AE223" s="318" t="b">
        <f>EXACT(I223,X223)</f>
        <v>0</v>
      </c>
    </row>
    <row r="224" spans="1:31">
      <c r="A224" s="481" t="s">
        <v>203</v>
      </c>
      <c r="B224" s="320" t="s">
        <v>47</v>
      </c>
      <c r="C224" s="321">
        <v>0</v>
      </c>
      <c r="D224" s="322">
        <v>0</v>
      </c>
      <c r="E224" s="323">
        <v>0</v>
      </c>
      <c r="F224" s="4">
        <v>13</v>
      </c>
      <c r="G224" s="4">
        <v>168</v>
      </c>
      <c r="H224" s="6">
        <v>0.23076923076923078</v>
      </c>
      <c r="I224" s="8">
        <v>67563.136904761908</v>
      </c>
      <c r="J224" s="328">
        <v>-1</v>
      </c>
      <c r="M224" s="319"/>
      <c r="N224" s="319"/>
      <c r="O224" s="319"/>
      <c r="P224" s="319"/>
      <c r="Q224" s="319"/>
      <c r="R224" s="319"/>
      <c r="S224" s="319"/>
      <c r="T224" s="319"/>
      <c r="U224" s="319"/>
      <c r="V224" s="319"/>
      <c r="W224" s="319"/>
      <c r="X224" s="319"/>
      <c r="Y224" s="318"/>
      <c r="AA224" s="318" t="b">
        <f>EXACT(C224,S224)</f>
        <v>0</v>
      </c>
      <c r="AB224" s="318" t="b">
        <f>EXACT(E224,T224)</f>
        <v>0</v>
      </c>
      <c r="AC224" s="318" t="b">
        <f>EXACT(G224,U224)</f>
        <v>0</v>
      </c>
      <c r="AD224" s="318" t="b">
        <f>EXACT(F224,V224)</f>
        <v>0</v>
      </c>
      <c r="AE224" s="318" t="b">
        <f>EXACT(I224,X224)</f>
        <v>0</v>
      </c>
    </row>
    <row r="225" spans="1:31">
      <c r="A225" s="481" t="s">
        <v>204</v>
      </c>
      <c r="B225" s="325" t="s">
        <v>156</v>
      </c>
      <c r="C225" s="326">
        <v>13</v>
      </c>
      <c r="D225" s="326"/>
      <c r="E225" s="327">
        <v>75602.55087692308</v>
      </c>
      <c r="F225" s="3"/>
      <c r="G225" s="3">
        <v>728</v>
      </c>
      <c r="H225" s="3"/>
      <c r="I225" s="7">
        <v>89842.521978021978</v>
      </c>
      <c r="J225" s="328">
        <v>-0.18835305073608974</v>
      </c>
      <c r="M225" s="318"/>
      <c r="N225" s="318"/>
      <c r="O225" s="318"/>
      <c r="P225" s="318"/>
      <c r="Q225" s="318"/>
      <c r="R225" s="318"/>
      <c r="S225" s="318"/>
      <c r="T225" s="318"/>
      <c r="U225" s="318"/>
      <c r="V225" s="318"/>
      <c r="W225" s="318"/>
      <c r="X225" s="318"/>
      <c r="Y225" s="318"/>
    </row>
    <row r="226" spans="1:31">
      <c r="A226" s="64"/>
      <c r="B226" s="329"/>
      <c r="C226" s="330"/>
      <c r="D226" s="330"/>
      <c r="E226" s="331"/>
      <c r="F226" s="100" t="s">
        <v>157</v>
      </c>
      <c r="G226" s="100"/>
      <c r="H226" s="100"/>
      <c r="I226" s="101">
        <v>89842.521978021978</v>
      </c>
      <c r="J226" s="309"/>
      <c r="M226" s="318"/>
      <c r="N226" s="318"/>
      <c r="O226" s="318"/>
      <c r="P226" s="318"/>
      <c r="Q226" s="318"/>
      <c r="R226" s="318"/>
      <c r="S226" s="318"/>
      <c r="T226" s="318"/>
      <c r="U226" s="318"/>
      <c r="V226" s="318"/>
      <c r="W226" s="318"/>
      <c r="X226" s="318"/>
      <c r="Y226" s="318"/>
    </row>
    <row r="227" spans="1:31">
      <c r="A227" s="55"/>
      <c r="B227" s="332"/>
      <c r="C227" s="333"/>
      <c r="D227" s="333"/>
      <c r="E227" s="334"/>
      <c r="F227" s="102" t="s">
        <v>188</v>
      </c>
      <c r="G227" s="102"/>
      <c r="H227" s="102"/>
      <c r="I227" s="103">
        <v>95770.87015751774</v>
      </c>
      <c r="J227" s="338">
        <v>6.1901371155396193E-2</v>
      </c>
      <c r="M227" s="318"/>
      <c r="N227" s="318"/>
      <c r="O227" s="318"/>
      <c r="P227" s="318"/>
      <c r="Q227" s="318"/>
      <c r="R227" s="318"/>
      <c r="S227" s="318"/>
      <c r="T227" s="318"/>
      <c r="U227" s="318"/>
      <c r="V227" s="318"/>
      <c r="W227" s="318"/>
      <c r="X227" s="318"/>
      <c r="Y227" s="318"/>
    </row>
    <row r="228" spans="1:31">
      <c r="A228" s="53" t="s">
        <v>32</v>
      </c>
      <c r="B228" s="320" t="s">
        <v>45</v>
      </c>
      <c r="C228" s="321">
        <v>14</v>
      </c>
      <c r="D228" s="322">
        <v>0.46666666666666667</v>
      </c>
      <c r="E228" s="323">
        <v>98376.122442857159</v>
      </c>
      <c r="F228" s="4">
        <v>21</v>
      </c>
      <c r="G228" s="4">
        <v>345</v>
      </c>
      <c r="H228" s="6">
        <v>0.41317365269461076</v>
      </c>
      <c r="I228" s="8">
        <v>114281.35362318841</v>
      </c>
      <c r="J228" s="27">
        <v>-0.1616777606737852</v>
      </c>
      <c r="M228" s="319"/>
      <c r="N228" s="319"/>
      <c r="O228" s="319"/>
      <c r="P228" s="319"/>
      <c r="Q228" s="319"/>
      <c r="R228" s="319"/>
      <c r="S228" s="319"/>
      <c r="T228" s="319"/>
      <c r="U228" s="319"/>
      <c r="V228" s="319"/>
      <c r="W228" s="319"/>
      <c r="X228" s="319"/>
      <c r="Y228" s="318"/>
      <c r="AA228" s="318" t="b">
        <f>EXACT(C228,S228)</f>
        <v>0</v>
      </c>
      <c r="AB228" s="318" t="b">
        <f>EXACT(E228,T228)</f>
        <v>0</v>
      </c>
      <c r="AC228" s="318" t="b">
        <f>EXACT(G228,U228)</f>
        <v>0</v>
      </c>
      <c r="AD228" s="318" t="b">
        <f>EXACT(F228,V228)</f>
        <v>0</v>
      </c>
      <c r="AE228" s="318" t="b">
        <f>EXACT(I228,X228)</f>
        <v>0</v>
      </c>
    </row>
    <row r="229" spans="1:31">
      <c r="A229" s="62">
        <v>1830</v>
      </c>
      <c r="B229" s="320" t="s">
        <v>46</v>
      </c>
      <c r="C229" s="321">
        <v>13</v>
      </c>
      <c r="D229" s="322">
        <v>0.43333333333333335</v>
      </c>
      <c r="E229" s="323">
        <v>73548.273807692312</v>
      </c>
      <c r="F229" s="4">
        <v>21</v>
      </c>
      <c r="G229" s="4">
        <v>342</v>
      </c>
      <c r="H229" s="6">
        <v>0.40958083832335329</v>
      </c>
      <c r="I229" s="8">
        <v>81063.225146198834</v>
      </c>
      <c r="J229" s="27">
        <v>-0.10217712734028224</v>
      </c>
      <c r="M229" s="319"/>
      <c r="N229" s="319"/>
      <c r="O229" s="319"/>
      <c r="P229" s="319"/>
      <c r="Q229" s="319"/>
      <c r="R229" s="319"/>
      <c r="S229" s="319"/>
      <c r="T229" s="319"/>
      <c r="U229" s="319"/>
      <c r="V229" s="319"/>
      <c r="W229" s="319"/>
      <c r="X229" s="319"/>
      <c r="Y229" s="318"/>
      <c r="AA229" s="318" t="b">
        <f>EXACT(C229,S229)</f>
        <v>0</v>
      </c>
      <c r="AB229" s="318" t="b">
        <f>EXACT(E229,T229)</f>
        <v>0</v>
      </c>
      <c r="AC229" s="318" t="b">
        <f>EXACT(G229,U229)</f>
        <v>0</v>
      </c>
      <c r="AD229" s="318" t="b">
        <f>EXACT(F229,V229)</f>
        <v>0</v>
      </c>
      <c r="AE229" s="318" t="b">
        <f>EXACT(I229,X229)</f>
        <v>0</v>
      </c>
    </row>
    <row r="230" spans="1:31">
      <c r="A230" s="68" t="s">
        <v>95</v>
      </c>
      <c r="B230" s="320" t="s">
        <v>47</v>
      </c>
      <c r="C230" s="321">
        <v>3</v>
      </c>
      <c r="D230" s="322">
        <v>0.1</v>
      </c>
      <c r="E230" s="323">
        <v>65415.579000000005</v>
      </c>
      <c r="F230" s="4">
        <v>21</v>
      </c>
      <c r="G230" s="4">
        <v>148</v>
      </c>
      <c r="H230" s="6">
        <v>0.17724550898203592</v>
      </c>
      <c r="I230" s="8">
        <v>67776.702702702707</v>
      </c>
      <c r="J230" s="328">
        <v>-3.4836803924492891E-2</v>
      </c>
      <c r="M230" s="319"/>
      <c r="N230" s="319"/>
      <c r="O230" s="319"/>
      <c r="P230" s="319"/>
      <c r="Q230" s="319"/>
      <c r="R230" s="319"/>
      <c r="S230" s="319"/>
      <c r="T230" s="319"/>
      <c r="U230" s="319"/>
      <c r="V230" s="319"/>
      <c r="W230" s="319"/>
      <c r="X230" s="319"/>
      <c r="Y230" s="318"/>
      <c r="AA230" s="318" t="b">
        <f>EXACT(C230,S230)</f>
        <v>0</v>
      </c>
      <c r="AB230" s="318" t="b">
        <f>EXACT(E230,T230)</f>
        <v>0</v>
      </c>
      <c r="AC230" s="318" t="b">
        <f>EXACT(G230,U230)</f>
        <v>0</v>
      </c>
      <c r="AD230" s="318" t="b">
        <f>EXACT(F230,V230)</f>
        <v>0</v>
      </c>
      <c r="AE230" s="318" t="b">
        <f>EXACT(I230,X230)</f>
        <v>0</v>
      </c>
    </row>
    <row r="231" spans="1:31">
      <c r="A231" s="68" t="s">
        <v>96</v>
      </c>
      <c r="B231" s="325" t="s">
        <v>156</v>
      </c>
      <c r="C231" s="326">
        <v>30</v>
      </c>
      <c r="D231" s="326"/>
      <c r="E231" s="327">
        <v>84321.333690000014</v>
      </c>
      <c r="F231" s="3"/>
      <c r="G231" s="3">
        <v>835</v>
      </c>
      <c r="H231" s="3"/>
      <c r="I231" s="7">
        <v>92433.10419161676</v>
      </c>
      <c r="J231" s="328">
        <v>-9.6200690224361937E-2</v>
      </c>
      <c r="M231" s="318"/>
      <c r="N231" s="318"/>
      <c r="O231" s="318"/>
      <c r="P231" s="318"/>
      <c r="Q231" s="318"/>
      <c r="R231" s="318"/>
      <c r="S231" s="318"/>
      <c r="T231" s="318"/>
      <c r="U231" s="318"/>
      <c r="V231" s="318"/>
      <c r="W231" s="318"/>
      <c r="X231" s="318"/>
      <c r="Y231" s="318"/>
    </row>
    <row r="232" spans="1:31">
      <c r="A232" s="64"/>
      <c r="B232" s="329"/>
      <c r="C232" s="330"/>
      <c r="D232" s="330"/>
      <c r="E232" s="331"/>
      <c r="F232" s="100" t="s">
        <v>157</v>
      </c>
      <c r="G232" s="100"/>
      <c r="H232" s="100"/>
      <c r="I232" s="101">
        <v>92433.10419161676</v>
      </c>
      <c r="J232" s="309"/>
      <c r="M232" s="318"/>
      <c r="N232" s="318"/>
      <c r="O232" s="318"/>
      <c r="P232" s="318"/>
      <c r="Q232" s="318"/>
      <c r="R232" s="318"/>
      <c r="S232" s="318"/>
      <c r="T232" s="318"/>
      <c r="U232" s="318"/>
      <c r="V232" s="318"/>
      <c r="W232" s="318"/>
      <c r="X232" s="318"/>
      <c r="Y232" s="318"/>
    </row>
    <row r="233" spans="1:31">
      <c r="A233" s="55"/>
      <c r="B233" s="332"/>
      <c r="C233" s="333"/>
      <c r="D233" s="333"/>
      <c r="E233" s="334"/>
      <c r="F233" s="102" t="s">
        <v>188</v>
      </c>
      <c r="G233" s="102"/>
      <c r="H233" s="102"/>
      <c r="I233" s="103">
        <v>95236.36619111101</v>
      </c>
      <c r="J233" s="338">
        <v>2.943478538302206E-2</v>
      </c>
      <c r="M233" s="318"/>
      <c r="N233" s="318"/>
      <c r="O233" s="318"/>
      <c r="P233" s="318"/>
      <c r="Q233" s="318"/>
      <c r="R233" s="318"/>
      <c r="S233" s="318"/>
      <c r="T233" s="318"/>
      <c r="U233" s="318"/>
      <c r="V233" s="318"/>
      <c r="W233" s="318"/>
      <c r="X233" s="318"/>
      <c r="Y233" s="318"/>
    </row>
    <row r="234" spans="1:31">
      <c r="A234" s="53" t="s">
        <v>33</v>
      </c>
      <c r="B234" s="320" t="s">
        <v>45</v>
      </c>
      <c r="C234" s="321">
        <v>2</v>
      </c>
      <c r="D234" s="322">
        <v>0.15384615384615385</v>
      </c>
      <c r="E234" s="323">
        <v>81803.591550000012</v>
      </c>
      <c r="F234" s="4">
        <v>5</v>
      </c>
      <c r="G234" s="4">
        <v>49</v>
      </c>
      <c r="H234" s="6">
        <v>0.37404580152671757</v>
      </c>
      <c r="I234" s="8">
        <v>110030.93877551021</v>
      </c>
      <c r="J234" s="27">
        <v>-0.34506244396686508</v>
      </c>
      <c r="M234" s="319"/>
      <c r="N234" s="319"/>
      <c r="O234" s="319"/>
      <c r="P234" s="319"/>
      <c r="Q234" s="319"/>
      <c r="R234" s="319"/>
      <c r="S234" s="319"/>
      <c r="T234" s="319"/>
      <c r="U234" s="319"/>
      <c r="V234" s="319"/>
      <c r="W234" s="319"/>
      <c r="X234" s="319"/>
      <c r="Y234" s="318"/>
      <c r="AA234" s="318" t="b">
        <f>EXACT(C234,S234)</f>
        <v>0</v>
      </c>
      <c r="AB234" s="318" t="b">
        <f>EXACT(E234,T234)</f>
        <v>0</v>
      </c>
      <c r="AC234" s="318" t="b">
        <f>EXACT(G234,U234)</f>
        <v>0</v>
      </c>
      <c r="AD234" s="318" t="b">
        <f>EXACT(F234,V234)</f>
        <v>0</v>
      </c>
      <c r="AE234" s="318" t="b">
        <f>EXACT(I234,X234)</f>
        <v>0</v>
      </c>
    </row>
    <row r="235" spans="1:31">
      <c r="A235" s="62">
        <v>1940</v>
      </c>
      <c r="B235" s="320" t="s">
        <v>46</v>
      </c>
      <c r="C235" s="321">
        <v>10</v>
      </c>
      <c r="D235" s="322">
        <v>0.76923076923076927</v>
      </c>
      <c r="E235" s="323">
        <v>67416.475860000006</v>
      </c>
      <c r="F235" s="4">
        <v>5</v>
      </c>
      <c r="G235" s="4">
        <v>51</v>
      </c>
      <c r="H235" s="6">
        <v>0.38931297709923662</v>
      </c>
      <c r="I235" s="8">
        <v>81278.411764705888</v>
      </c>
      <c r="J235" s="27">
        <v>-0.20561644209187355</v>
      </c>
      <c r="M235" s="319"/>
      <c r="N235" s="319"/>
      <c r="O235" s="319"/>
      <c r="P235" s="319"/>
      <c r="Q235" s="319"/>
      <c r="R235" s="319"/>
      <c r="S235" s="319"/>
      <c r="T235" s="319"/>
      <c r="U235" s="319"/>
      <c r="V235" s="319"/>
      <c r="W235" s="319"/>
      <c r="X235" s="319"/>
      <c r="Y235" s="318"/>
      <c r="AA235" s="318" t="b">
        <f>EXACT(C235,S235)</f>
        <v>0</v>
      </c>
      <c r="AB235" s="318" t="b">
        <f>EXACT(E235,T235)</f>
        <v>0</v>
      </c>
      <c r="AC235" s="318" t="b">
        <f>EXACT(G235,U235)</f>
        <v>0</v>
      </c>
      <c r="AD235" s="318" t="b">
        <f>EXACT(F235,V235)</f>
        <v>0</v>
      </c>
      <c r="AE235" s="318" t="b">
        <f>EXACT(I235,X235)</f>
        <v>0</v>
      </c>
    </row>
    <row r="236" spans="1:31">
      <c r="A236" s="68" t="s">
        <v>97</v>
      </c>
      <c r="B236" s="320" t="s">
        <v>47</v>
      </c>
      <c r="C236" s="321">
        <v>1</v>
      </c>
      <c r="D236" s="322">
        <v>7.6923076923076927E-2</v>
      </c>
      <c r="E236" s="323">
        <v>67586.240699999995</v>
      </c>
      <c r="F236" s="4">
        <v>5</v>
      </c>
      <c r="G236" s="4">
        <v>31</v>
      </c>
      <c r="H236" s="6">
        <v>0.23664122137404581</v>
      </c>
      <c r="I236" s="8">
        <v>65627.806451612909</v>
      </c>
      <c r="J236" s="324">
        <v>2.9841531422066206E-2</v>
      </c>
      <c r="M236" s="319"/>
      <c r="N236" s="319"/>
      <c r="O236" s="319"/>
      <c r="P236" s="319"/>
      <c r="Q236" s="319"/>
      <c r="R236" s="319"/>
      <c r="S236" s="319"/>
      <c r="T236" s="319"/>
      <c r="U236" s="319"/>
      <c r="V236" s="319"/>
      <c r="W236" s="319"/>
      <c r="X236" s="319"/>
      <c r="Y236" s="318"/>
      <c r="AA236" s="318" t="b">
        <f>EXACT(C236,S236)</f>
        <v>0</v>
      </c>
      <c r="AB236" s="318" t="b">
        <f>EXACT(E236,T236)</f>
        <v>0</v>
      </c>
      <c r="AC236" s="318" t="b">
        <f>EXACT(G236,U236)</f>
        <v>0</v>
      </c>
      <c r="AD236" s="318" t="b">
        <f>EXACT(F236,V236)</f>
        <v>0</v>
      </c>
      <c r="AE236" s="318" t="b">
        <f>EXACT(I236,X236)</f>
        <v>0</v>
      </c>
    </row>
    <row r="237" spans="1:31">
      <c r="A237" s="68" t="s">
        <v>98</v>
      </c>
      <c r="B237" s="325" t="s">
        <v>156</v>
      </c>
      <c r="C237" s="326">
        <v>13</v>
      </c>
      <c r="D237" s="326"/>
      <c r="E237" s="327">
        <v>69642.937107692313</v>
      </c>
      <c r="F237" s="3"/>
      <c r="G237" s="3">
        <v>131</v>
      </c>
      <c r="H237" s="3"/>
      <c r="I237" s="7">
        <v>88329.595419847334</v>
      </c>
      <c r="J237" s="328">
        <v>-0.26832093946955338</v>
      </c>
      <c r="M237" s="318"/>
      <c r="N237" s="318"/>
      <c r="O237" s="318"/>
      <c r="P237" s="318"/>
      <c r="Q237" s="318"/>
      <c r="R237" s="318"/>
      <c r="S237" s="318"/>
      <c r="T237" s="318"/>
      <c r="U237" s="318"/>
      <c r="V237" s="318"/>
      <c r="W237" s="318"/>
      <c r="X237" s="318"/>
      <c r="Y237" s="318"/>
    </row>
    <row r="238" spans="1:31">
      <c r="A238" s="64"/>
      <c r="B238" s="329"/>
      <c r="C238" s="330"/>
      <c r="D238" s="330"/>
      <c r="E238" s="331"/>
      <c r="F238" s="100" t="s">
        <v>157</v>
      </c>
      <c r="G238" s="100"/>
      <c r="H238" s="100"/>
      <c r="I238" s="101">
        <v>88329.595419847334</v>
      </c>
      <c r="J238" s="309"/>
      <c r="L238" s="318"/>
      <c r="M238" s="318"/>
      <c r="N238" s="318"/>
      <c r="O238" s="318"/>
      <c r="P238" s="318"/>
      <c r="Q238" s="318"/>
      <c r="R238" s="318"/>
      <c r="S238" s="318"/>
      <c r="T238" s="318"/>
      <c r="U238" s="318"/>
      <c r="V238" s="318"/>
      <c r="W238" s="318"/>
      <c r="X238" s="318"/>
      <c r="Y238" s="318"/>
    </row>
    <row r="239" spans="1:31">
      <c r="A239" s="55"/>
      <c r="B239" s="332"/>
      <c r="C239" s="333"/>
      <c r="D239" s="333"/>
      <c r="E239" s="334"/>
      <c r="F239" s="102" t="s">
        <v>188</v>
      </c>
      <c r="G239" s="102"/>
      <c r="H239" s="102"/>
      <c r="I239" s="103">
        <v>84497.984742284025</v>
      </c>
      <c r="J239" s="328">
        <v>-4.5345586516052319E-2</v>
      </c>
      <c r="M239" s="318"/>
      <c r="N239" s="318"/>
      <c r="O239" s="318"/>
      <c r="P239" s="318"/>
      <c r="Q239" s="318"/>
      <c r="R239" s="318"/>
      <c r="S239" s="318"/>
      <c r="T239" s="318"/>
      <c r="U239" s="318"/>
      <c r="V239" s="318"/>
      <c r="W239" s="318"/>
      <c r="X239" s="318"/>
      <c r="Y239" s="318"/>
    </row>
    <row r="240" spans="1:31">
      <c r="A240" s="53" t="s">
        <v>34</v>
      </c>
      <c r="B240" s="320" t="s">
        <v>45</v>
      </c>
      <c r="C240" s="321">
        <v>7</v>
      </c>
      <c r="D240" s="322">
        <v>0.31818181818181818</v>
      </c>
      <c r="E240" s="323">
        <v>124987.33118571427</v>
      </c>
      <c r="F240" s="4">
        <v>21</v>
      </c>
      <c r="G240" s="4">
        <v>232</v>
      </c>
      <c r="H240" s="6">
        <v>0.38220757825370677</v>
      </c>
      <c r="I240" s="8">
        <v>123829.08620689655</v>
      </c>
      <c r="J240" s="337">
        <v>9.2668990355248317E-3</v>
      </c>
      <c r="M240" s="319"/>
      <c r="N240" s="319"/>
      <c r="O240" s="319"/>
      <c r="P240" s="319"/>
      <c r="Q240" s="319"/>
      <c r="R240" s="319"/>
      <c r="S240" s="319"/>
      <c r="T240" s="319"/>
      <c r="U240" s="319"/>
      <c r="V240" s="319"/>
      <c r="W240" s="319"/>
      <c r="X240" s="319"/>
      <c r="Y240" s="318"/>
      <c r="AA240" s="318" t="b">
        <f>EXACT(C240,S240)</f>
        <v>0</v>
      </c>
      <c r="AB240" s="318" t="b">
        <f>EXACT(E240,T240)</f>
        <v>0</v>
      </c>
      <c r="AC240" s="318" t="b">
        <f>EXACT(G240,U240)</f>
        <v>0</v>
      </c>
      <c r="AD240" s="318" t="b">
        <f>EXACT(F240,V240)</f>
        <v>0</v>
      </c>
      <c r="AE240" s="318" t="b">
        <f>EXACT(I240,X240)</f>
        <v>0</v>
      </c>
    </row>
    <row r="241" spans="1:31">
      <c r="A241" s="62">
        <v>2160</v>
      </c>
      <c r="B241" s="320" t="s">
        <v>46</v>
      </c>
      <c r="C241" s="321">
        <v>12</v>
      </c>
      <c r="D241" s="322">
        <v>0.54545454545454541</v>
      </c>
      <c r="E241" s="323">
        <v>69648.951075000004</v>
      </c>
      <c r="F241" s="4">
        <v>21</v>
      </c>
      <c r="G241" s="4">
        <v>244</v>
      </c>
      <c r="H241" s="6">
        <v>0.40197693574958815</v>
      </c>
      <c r="I241" s="8">
        <v>84161.442622950824</v>
      </c>
      <c r="J241" s="27">
        <v>-0.20836626142902495</v>
      </c>
      <c r="M241" s="319"/>
      <c r="N241" s="319"/>
      <c r="O241" s="319"/>
      <c r="P241" s="319"/>
      <c r="Q241" s="319"/>
      <c r="R241" s="319"/>
      <c r="S241" s="319"/>
      <c r="T241" s="319"/>
      <c r="U241" s="319"/>
      <c r="V241" s="319"/>
      <c r="W241" s="319"/>
      <c r="X241" s="319"/>
      <c r="Y241" s="318"/>
      <c r="AA241" s="318" t="b">
        <f>EXACT(C241,S241)</f>
        <v>0</v>
      </c>
      <c r="AB241" s="318" t="b">
        <f>EXACT(E241,T241)</f>
        <v>0</v>
      </c>
      <c r="AC241" s="318" t="b">
        <f>EXACT(G241,U241)</f>
        <v>0</v>
      </c>
      <c r="AD241" s="318" t="b">
        <f>EXACT(F241,V241)</f>
        <v>0</v>
      </c>
      <c r="AE241" s="318" t="b">
        <f>EXACT(I241,X241)</f>
        <v>0</v>
      </c>
    </row>
    <row r="242" spans="1:31">
      <c r="A242" s="68" t="s">
        <v>100</v>
      </c>
      <c r="B242" s="320" t="s">
        <v>47</v>
      </c>
      <c r="C242" s="321">
        <v>3</v>
      </c>
      <c r="D242" s="322">
        <v>0.13636363636363635</v>
      </c>
      <c r="E242" s="323">
        <v>65695.702499999999</v>
      </c>
      <c r="F242" s="4">
        <v>21</v>
      </c>
      <c r="G242" s="4">
        <v>131</v>
      </c>
      <c r="H242" s="6">
        <v>0.21581548599670511</v>
      </c>
      <c r="I242" s="8">
        <v>69733.32061068702</v>
      </c>
      <c r="J242" s="328">
        <v>-5.7900843891094345E-2</v>
      </c>
      <c r="M242" s="319"/>
      <c r="N242" s="319"/>
      <c r="O242" s="319"/>
      <c r="P242" s="319"/>
      <c r="Q242" s="319"/>
      <c r="R242" s="319"/>
      <c r="S242" s="319"/>
      <c r="T242" s="319"/>
      <c r="U242" s="319"/>
      <c r="V242" s="319"/>
      <c r="W242" s="319"/>
      <c r="X242" s="319"/>
      <c r="Y242" s="318"/>
      <c r="AA242" s="318" t="b">
        <f>EXACT(C242,S242)</f>
        <v>0</v>
      </c>
      <c r="AB242" s="318" t="b">
        <f>EXACT(E242,T242)</f>
        <v>0</v>
      </c>
      <c r="AC242" s="318" t="b">
        <f>EXACT(G242,U242)</f>
        <v>0</v>
      </c>
      <c r="AD242" s="318" t="b">
        <f>EXACT(F242,V242)</f>
        <v>0</v>
      </c>
      <c r="AE242" s="318" t="b">
        <f>EXACT(I242,X242)</f>
        <v>0</v>
      </c>
    </row>
    <row r="243" spans="1:31">
      <c r="A243" s="68" t="s">
        <v>99</v>
      </c>
      <c r="B243" s="325" t="s">
        <v>156</v>
      </c>
      <c r="C243" s="326">
        <v>22</v>
      </c>
      <c r="D243" s="326"/>
      <c r="E243" s="327">
        <v>86717.538122727274</v>
      </c>
      <c r="F243" s="3"/>
      <c r="G243" s="3">
        <v>607</v>
      </c>
      <c r="H243" s="3"/>
      <c r="I243" s="7">
        <v>96208.90444810543</v>
      </c>
      <c r="J243" s="328">
        <v>-0.10945151962161875</v>
      </c>
      <c r="M243" s="318"/>
      <c r="N243" s="318"/>
      <c r="O243" s="318"/>
      <c r="P243" s="318"/>
      <c r="Q243" s="318"/>
      <c r="R243" s="318"/>
      <c r="S243" s="318"/>
      <c r="T243" s="318"/>
      <c r="U243" s="318"/>
      <c r="V243" s="318"/>
      <c r="W243" s="318"/>
      <c r="X243" s="318"/>
      <c r="Y243" s="318"/>
    </row>
    <row r="244" spans="1:31">
      <c r="A244" s="64"/>
      <c r="B244" s="329"/>
      <c r="C244" s="330"/>
      <c r="D244" s="330"/>
      <c r="E244" s="331"/>
      <c r="F244" s="100" t="s">
        <v>157</v>
      </c>
      <c r="G244" s="100"/>
      <c r="H244" s="100"/>
      <c r="I244" s="101">
        <v>96208.90444810543</v>
      </c>
      <c r="J244" s="309"/>
      <c r="L244" s="318"/>
      <c r="M244" s="318"/>
      <c r="N244" s="318"/>
      <c r="O244" s="318"/>
      <c r="P244" s="318"/>
      <c r="Q244" s="318"/>
      <c r="R244" s="318"/>
      <c r="S244" s="318"/>
      <c r="T244" s="318"/>
      <c r="U244" s="318"/>
      <c r="V244" s="318"/>
      <c r="W244" s="318"/>
      <c r="X244" s="318"/>
      <c r="Y244" s="318"/>
    </row>
    <row r="245" spans="1:31">
      <c r="A245" s="55"/>
      <c r="B245" s="332"/>
      <c r="C245" s="333"/>
      <c r="D245" s="333"/>
      <c r="E245" s="334"/>
      <c r="F245" s="102" t="s">
        <v>188</v>
      </c>
      <c r="G245" s="102"/>
      <c r="H245" s="102"/>
      <c r="I245" s="103">
        <v>94815.494397988485</v>
      </c>
      <c r="J245" s="328">
        <v>-1.4696016288942184E-2</v>
      </c>
      <c r="M245" s="318"/>
      <c r="N245" s="318"/>
      <c r="O245" s="318"/>
      <c r="P245" s="318"/>
      <c r="Q245" s="318"/>
      <c r="R245" s="318"/>
      <c r="S245" s="318"/>
      <c r="T245" s="318"/>
      <c r="U245" s="318"/>
      <c r="V245" s="318"/>
      <c r="W245" s="318"/>
      <c r="X245" s="318"/>
      <c r="Y245" s="318"/>
    </row>
    <row r="246" spans="1:31">
      <c r="A246" s="53" t="s">
        <v>39</v>
      </c>
      <c r="B246" s="320" t="s">
        <v>45</v>
      </c>
      <c r="C246" s="321">
        <v>7</v>
      </c>
      <c r="D246" s="322">
        <v>0.4375</v>
      </c>
      <c r="E246" s="323">
        <v>81978.736371428575</v>
      </c>
      <c r="F246" s="4">
        <v>16</v>
      </c>
      <c r="G246" s="4">
        <v>246</v>
      </c>
      <c r="H246" s="6">
        <v>0.40594059405940597</v>
      </c>
      <c r="I246" s="8">
        <v>103457.08536585367</v>
      </c>
      <c r="J246" s="27">
        <v>-0.26199902493143057</v>
      </c>
      <c r="M246" s="319"/>
      <c r="N246" s="319"/>
      <c r="O246" s="319"/>
      <c r="P246" s="319"/>
      <c r="Q246" s="319"/>
      <c r="R246" s="319"/>
      <c r="S246" s="319"/>
      <c r="T246" s="319"/>
      <c r="U246" s="319"/>
      <c r="V246" s="319"/>
      <c r="W246" s="319"/>
      <c r="X246" s="319"/>
      <c r="Y246" s="318"/>
      <c r="AA246" s="318" t="b">
        <f>EXACT(C246,S246)</f>
        <v>0</v>
      </c>
      <c r="AB246" s="318" t="b">
        <f>EXACT(E246,T246)</f>
        <v>0</v>
      </c>
      <c r="AC246" s="318" t="b">
        <f>EXACT(G246,U246)</f>
        <v>0</v>
      </c>
      <c r="AD246" s="318" t="b">
        <f>EXACT(F246,V246)</f>
        <v>0</v>
      </c>
      <c r="AE246" s="318" t="b">
        <f>EXACT(I246,X246)</f>
        <v>0</v>
      </c>
    </row>
    <row r="247" spans="1:31">
      <c r="A247" s="62">
        <v>2590</v>
      </c>
      <c r="B247" s="320" t="s">
        <v>46</v>
      </c>
      <c r="C247" s="321">
        <v>6</v>
      </c>
      <c r="D247" s="322">
        <v>0.375</v>
      </c>
      <c r="E247" s="323">
        <v>62458.889850000007</v>
      </c>
      <c r="F247" s="4">
        <v>16</v>
      </c>
      <c r="G247" s="4">
        <v>225</v>
      </c>
      <c r="H247" s="6">
        <v>0.37128712871287128</v>
      </c>
      <c r="I247" s="8">
        <v>77633.786666666667</v>
      </c>
      <c r="J247" s="27">
        <v>-0.24295815780764568</v>
      </c>
      <c r="M247" s="319"/>
      <c r="N247" s="319"/>
      <c r="O247" s="319"/>
      <c r="P247" s="319"/>
      <c r="Q247" s="319"/>
      <c r="R247" s="319"/>
      <c r="S247" s="319"/>
      <c r="T247" s="319"/>
      <c r="U247" s="319"/>
      <c r="V247" s="319"/>
      <c r="W247" s="319"/>
      <c r="X247" s="319"/>
      <c r="Y247" s="318"/>
      <c r="AA247" s="318" t="b">
        <f>EXACT(C247,S247)</f>
        <v>0</v>
      </c>
      <c r="AB247" s="318" t="b">
        <f>EXACT(E247,T247)</f>
        <v>0</v>
      </c>
      <c r="AC247" s="318" t="b">
        <f>EXACT(G247,U247)</f>
        <v>0</v>
      </c>
      <c r="AD247" s="318" t="b">
        <f>EXACT(F247,V247)</f>
        <v>0</v>
      </c>
      <c r="AE247" s="318" t="b">
        <f>EXACT(I247,X247)</f>
        <v>0</v>
      </c>
    </row>
    <row r="248" spans="1:31">
      <c r="A248" s="68" t="s">
        <v>102</v>
      </c>
      <c r="B248" s="320" t="s">
        <v>47</v>
      </c>
      <c r="C248" s="321">
        <v>3</v>
      </c>
      <c r="D248" s="322">
        <v>0.1875</v>
      </c>
      <c r="E248" s="323">
        <v>56983.907100000004</v>
      </c>
      <c r="F248" s="4">
        <v>15</v>
      </c>
      <c r="G248" s="4">
        <v>135</v>
      </c>
      <c r="H248" s="6">
        <v>0.22277227722772278</v>
      </c>
      <c r="I248" s="8">
        <v>60660.696296296293</v>
      </c>
      <c r="J248" s="328">
        <v>-6.0612380351472817E-2</v>
      </c>
      <c r="M248" s="319"/>
      <c r="N248" s="319"/>
      <c r="O248" s="319"/>
      <c r="P248" s="319"/>
      <c r="Q248" s="319"/>
      <c r="R248" s="319"/>
      <c r="S248" s="319"/>
      <c r="T248" s="319"/>
      <c r="U248" s="319"/>
      <c r="V248" s="319"/>
      <c r="W248" s="319"/>
      <c r="X248" s="319"/>
      <c r="Y248" s="318"/>
      <c r="AA248" s="318" t="b">
        <f>EXACT(C248,S248)</f>
        <v>0</v>
      </c>
      <c r="AB248" s="318" t="b">
        <f>EXACT(E248,T248)</f>
        <v>0</v>
      </c>
      <c r="AC248" s="318" t="b">
        <f>EXACT(G248,U248)</f>
        <v>0</v>
      </c>
      <c r="AD248" s="318" t="b">
        <f>EXACT(F248,V248)</f>
        <v>0</v>
      </c>
      <c r="AE248" s="318" t="b">
        <f>EXACT(I248,X248)</f>
        <v>0</v>
      </c>
    </row>
    <row r="249" spans="1:31">
      <c r="A249" s="68" t="s">
        <v>101</v>
      </c>
      <c r="B249" s="325" t="s">
        <v>156</v>
      </c>
      <c r="C249" s="326">
        <v>16</v>
      </c>
      <c r="D249" s="326"/>
      <c r="E249" s="327">
        <v>69972.263437500005</v>
      </c>
      <c r="F249" s="3"/>
      <c r="G249" s="3">
        <v>606</v>
      </c>
      <c r="H249" s="3"/>
      <c r="I249" s="7">
        <v>84335.377887788782</v>
      </c>
      <c r="J249" s="328">
        <v>-0.20526868425684225</v>
      </c>
      <c r="M249" s="318"/>
      <c r="N249" s="318"/>
      <c r="O249" s="318"/>
      <c r="P249" s="318"/>
      <c r="Q249" s="318"/>
      <c r="R249" s="318"/>
      <c r="S249" s="318"/>
      <c r="T249" s="318"/>
      <c r="U249" s="318"/>
      <c r="V249" s="318"/>
      <c r="W249" s="318"/>
      <c r="X249" s="318"/>
      <c r="Y249" s="318"/>
    </row>
    <row r="250" spans="1:31">
      <c r="A250" s="64"/>
      <c r="B250" s="329"/>
      <c r="C250" s="330"/>
      <c r="D250" s="330"/>
      <c r="E250" s="331"/>
      <c r="F250" s="100" t="s">
        <v>157</v>
      </c>
      <c r="G250" s="100"/>
      <c r="H250" s="100"/>
      <c r="I250" s="101">
        <v>84335.377887788782</v>
      </c>
      <c r="J250" s="309"/>
      <c r="L250" s="318"/>
      <c r="M250" s="318"/>
      <c r="N250" s="318"/>
      <c r="O250" s="318"/>
      <c r="P250" s="318"/>
      <c r="Q250" s="318"/>
      <c r="R250" s="318"/>
      <c r="S250" s="318"/>
      <c r="T250" s="318"/>
      <c r="U250" s="318"/>
      <c r="V250" s="318"/>
      <c r="W250" s="318"/>
      <c r="X250" s="318"/>
      <c r="Y250" s="318"/>
    </row>
    <row r="251" spans="1:31">
      <c r="A251" s="55"/>
      <c r="B251" s="332"/>
      <c r="C251" s="333"/>
      <c r="D251" s="333"/>
      <c r="E251" s="334"/>
      <c r="F251" s="102" t="s">
        <v>188</v>
      </c>
      <c r="G251" s="102"/>
      <c r="H251" s="102"/>
      <c r="I251" s="103">
        <v>85749.025403116539</v>
      </c>
      <c r="J251" s="338">
        <v>1.6485872681141611E-2</v>
      </c>
      <c r="M251" s="318"/>
      <c r="N251" s="318"/>
      <c r="O251" s="318"/>
      <c r="P251" s="318"/>
      <c r="Q251" s="318"/>
      <c r="R251" s="318"/>
      <c r="S251" s="318"/>
      <c r="T251" s="318"/>
      <c r="U251" s="318"/>
      <c r="V251" s="318"/>
      <c r="W251" s="318"/>
      <c r="X251" s="318"/>
      <c r="Y251" s="318"/>
    </row>
    <row r="252" spans="1:31">
      <c r="A252" s="53" t="s">
        <v>103</v>
      </c>
      <c r="B252" s="320" t="s">
        <v>45</v>
      </c>
      <c r="C252" s="321">
        <v>6</v>
      </c>
      <c r="D252" s="322">
        <v>0.46153846153846156</v>
      </c>
      <c r="E252" s="323">
        <v>93249.24990000001</v>
      </c>
      <c r="F252" s="4">
        <v>1</v>
      </c>
      <c r="G252" s="4">
        <v>14</v>
      </c>
      <c r="H252" s="6">
        <v>0.51851851851851849</v>
      </c>
      <c r="I252" s="8">
        <v>165546</v>
      </c>
      <c r="J252" s="27">
        <v>-0.77530650570948967</v>
      </c>
      <c r="M252" s="319"/>
      <c r="N252" s="319"/>
      <c r="O252" s="319"/>
      <c r="P252" s="319"/>
      <c r="Q252" s="319"/>
      <c r="R252" s="319"/>
      <c r="S252" s="319"/>
      <c r="T252" s="319"/>
      <c r="U252" s="319"/>
      <c r="V252" s="319"/>
      <c r="W252" s="319"/>
      <c r="X252" s="319"/>
      <c r="Y252" s="318"/>
      <c r="AA252" s="318" t="b">
        <f>EXACT(C252,S252)</f>
        <v>0</v>
      </c>
      <c r="AB252" s="318" t="b">
        <f>EXACT(E252,T252)</f>
        <v>0</v>
      </c>
      <c r="AC252" s="318" t="b">
        <f>EXACT(G252,U252)</f>
        <v>0</v>
      </c>
      <c r="AD252" s="318" t="b">
        <f>EXACT(F252,V252)</f>
        <v>0</v>
      </c>
      <c r="AE252" s="318" t="b">
        <f>EXACT(I252,X252)</f>
        <v>0</v>
      </c>
    </row>
    <row r="253" spans="1:31">
      <c r="A253" s="62">
        <v>1710</v>
      </c>
      <c r="B253" s="320" t="s">
        <v>46</v>
      </c>
      <c r="C253" s="321">
        <v>4</v>
      </c>
      <c r="D253" s="322">
        <v>0.30769230769230771</v>
      </c>
      <c r="E253" s="323">
        <v>73428.997275000002</v>
      </c>
      <c r="F253" s="4">
        <v>1</v>
      </c>
      <c r="G253" s="4">
        <v>9</v>
      </c>
      <c r="H253" s="6">
        <v>0.33333333333333331</v>
      </c>
      <c r="I253" s="8">
        <v>97375</v>
      </c>
      <c r="J253" s="27">
        <v>-0.3261109863085761</v>
      </c>
      <c r="M253" s="319"/>
      <c r="N253" s="319"/>
      <c r="O253" s="319"/>
      <c r="P253" s="319"/>
      <c r="Q253" s="319"/>
      <c r="R253" s="319"/>
      <c r="S253" s="319"/>
      <c r="T253" s="319"/>
      <c r="U253" s="319"/>
      <c r="V253" s="319"/>
      <c r="W253" s="319"/>
      <c r="X253" s="319"/>
      <c r="Y253" s="318"/>
      <c r="AA253" s="318" t="b">
        <f>EXACT(C253,S253)</f>
        <v>0</v>
      </c>
      <c r="AB253" s="318" t="b">
        <f>EXACT(E253,T253)</f>
        <v>0</v>
      </c>
      <c r="AC253" s="318" t="b">
        <f>EXACT(G253,U253)</f>
        <v>0</v>
      </c>
      <c r="AD253" s="318" t="b">
        <f>EXACT(F253,V253)</f>
        <v>0</v>
      </c>
      <c r="AE253" s="318" t="b">
        <f>EXACT(I253,X253)</f>
        <v>0</v>
      </c>
    </row>
    <row r="254" spans="1:31">
      <c r="A254" s="69" t="s">
        <v>71</v>
      </c>
      <c r="B254" s="320" t="s">
        <v>47</v>
      </c>
      <c r="C254" s="321">
        <v>3</v>
      </c>
      <c r="D254" s="322">
        <v>0.23076923076923078</v>
      </c>
      <c r="E254" s="323">
        <v>73192.13459999999</v>
      </c>
      <c r="F254" s="4">
        <v>1</v>
      </c>
      <c r="G254" s="4">
        <v>4</v>
      </c>
      <c r="H254" s="6">
        <v>0.14814814814814814</v>
      </c>
      <c r="I254" s="8">
        <v>79343</v>
      </c>
      <c r="J254" s="328">
        <v>-7.7522470791374282E-2</v>
      </c>
      <c r="M254" s="319"/>
      <c r="N254" s="319"/>
      <c r="O254" s="319"/>
      <c r="P254" s="319"/>
      <c r="Q254" s="319"/>
      <c r="R254" s="319"/>
      <c r="S254" s="319"/>
      <c r="T254" s="319"/>
      <c r="U254" s="319"/>
      <c r="V254" s="319"/>
      <c r="W254" s="319"/>
      <c r="X254" s="319"/>
      <c r="Y254" s="318"/>
      <c r="AA254" s="318" t="b">
        <f>EXACT(C254,S254)</f>
        <v>0</v>
      </c>
      <c r="AB254" s="318" t="b">
        <f>EXACT(E254,T254)</f>
        <v>0</v>
      </c>
      <c r="AC254" s="318" t="b">
        <f>EXACT(G254,U254)</f>
        <v>0</v>
      </c>
      <c r="AD254" s="318" t="b">
        <f>EXACT(F254,V254)</f>
        <v>0</v>
      </c>
      <c r="AE254" s="318" t="b">
        <f>EXACT(I254,X254)</f>
        <v>0</v>
      </c>
    </row>
    <row r="255" spans="1:31">
      <c r="A255" s="54"/>
      <c r="B255" s="325" t="s">
        <v>156</v>
      </c>
      <c r="C255" s="326">
        <v>13</v>
      </c>
      <c r="D255" s="326"/>
      <c r="E255" s="327">
        <v>82522.145561538462</v>
      </c>
      <c r="F255" s="3"/>
      <c r="G255" s="3">
        <v>27</v>
      </c>
      <c r="H255" s="3"/>
      <c r="I255" s="7">
        <v>130051.51851851853</v>
      </c>
      <c r="J255" s="328">
        <v>-0.57595900631953922</v>
      </c>
      <c r="M255" s="318"/>
      <c r="N255" s="318"/>
      <c r="O255" s="318"/>
      <c r="P255" s="318"/>
      <c r="Q255" s="318"/>
      <c r="R255" s="318"/>
      <c r="S255" s="318"/>
      <c r="T255" s="318"/>
      <c r="U255" s="318"/>
      <c r="V255" s="318"/>
      <c r="W255" s="318"/>
      <c r="X255" s="318"/>
      <c r="Y255" s="318"/>
    </row>
    <row r="256" spans="1:31">
      <c r="A256" s="54"/>
      <c r="B256" s="329"/>
      <c r="C256" s="330"/>
      <c r="D256" s="330"/>
      <c r="E256" s="331"/>
      <c r="F256" s="100" t="s">
        <v>157</v>
      </c>
      <c r="G256" s="100"/>
      <c r="H256" s="100"/>
      <c r="I256" s="101">
        <v>130051.51851851853</v>
      </c>
      <c r="J256" s="309"/>
      <c r="L256" s="318"/>
      <c r="M256" s="318"/>
      <c r="N256" s="318"/>
      <c r="O256" s="318"/>
      <c r="P256" s="318"/>
      <c r="Q256" s="318"/>
      <c r="R256" s="318"/>
      <c r="S256" s="318"/>
      <c r="T256" s="318"/>
      <c r="U256" s="318"/>
      <c r="V256" s="318"/>
      <c r="W256" s="318"/>
      <c r="X256" s="318"/>
      <c r="Y256" s="318"/>
    </row>
    <row r="257" spans="1:31">
      <c r="A257" s="54"/>
      <c r="B257" s="332"/>
      <c r="C257" s="333"/>
      <c r="D257" s="333"/>
      <c r="E257" s="334"/>
      <c r="F257" s="102" t="s">
        <v>188</v>
      </c>
      <c r="G257" s="102"/>
      <c r="H257" s="102"/>
      <c r="I257" s="103">
        <v>124677.30769230769</v>
      </c>
      <c r="J257" s="328">
        <v>-4.3104963731442646E-2</v>
      </c>
      <c r="M257" s="318"/>
      <c r="N257" s="318"/>
      <c r="O257" s="318"/>
      <c r="P257" s="318"/>
      <c r="Q257" s="318"/>
      <c r="R257" s="318"/>
      <c r="S257" s="318"/>
      <c r="T257" s="318"/>
      <c r="U257" s="318"/>
      <c r="V257" s="318"/>
      <c r="W257" s="318"/>
      <c r="X257" s="318"/>
      <c r="Y257" s="318"/>
    </row>
    <row r="258" spans="1:31">
      <c r="A258" s="53" t="s">
        <v>37</v>
      </c>
      <c r="B258" s="320" t="s">
        <v>45</v>
      </c>
      <c r="C258" s="321">
        <v>7</v>
      </c>
      <c r="D258" s="322">
        <v>0.4375</v>
      </c>
      <c r="E258" s="323">
        <v>100247.31192857142</v>
      </c>
      <c r="F258" s="4">
        <v>20</v>
      </c>
      <c r="G258" s="4">
        <v>301</v>
      </c>
      <c r="H258" s="6">
        <v>0.39762219286657857</v>
      </c>
      <c r="I258" s="8">
        <v>135097.34551495017</v>
      </c>
      <c r="J258" s="27">
        <v>-0.34764057924276531</v>
      </c>
      <c r="M258" s="319"/>
      <c r="N258" s="319"/>
      <c r="O258" s="319"/>
      <c r="P258" s="319"/>
      <c r="Q258" s="319"/>
      <c r="R258" s="319"/>
      <c r="S258" s="319"/>
      <c r="T258" s="319"/>
      <c r="U258" s="319"/>
      <c r="V258" s="319"/>
      <c r="W258" s="319"/>
      <c r="X258" s="319"/>
      <c r="Y258" s="318"/>
      <c r="AA258" s="318" t="b">
        <f>EXACT(C258,S258)</f>
        <v>0</v>
      </c>
      <c r="AB258" s="318" t="b">
        <f>EXACT(E258,T258)</f>
        <v>0</v>
      </c>
      <c r="AC258" s="318" t="b">
        <f>EXACT(G258,U258)</f>
        <v>0</v>
      </c>
      <c r="AD258" s="318" t="b">
        <f>EXACT(F258,V258)</f>
        <v>0</v>
      </c>
      <c r="AE258" s="318" t="b">
        <f>EXACT(I258,X258)</f>
        <v>0</v>
      </c>
    </row>
    <row r="259" spans="1:31">
      <c r="A259" s="62">
        <v>8697</v>
      </c>
      <c r="B259" s="320" t="s">
        <v>46</v>
      </c>
      <c r="C259" s="321">
        <v>5</v>
      </c>
      <c r="D259" s="322">
        <v>0.3125</v>
      </c>
      <c r="E259" s="323">
        <v>69318.940140000006</v>
      </c>
      <c r="F259" s="4">
        <v>20</v>
      </c>
      <c r="G259" s="4">
        <v>245</v>
      </c>
      <c r="H259" s="6">
        <v>0.32364597093791281</v>
      </c>
      <c r="I259" s="8">
        <v>92197.461224489802</v>
      </c>
      <c r="J259" s="27">
        <v>-0.33004718534765803</v>
      </c>
      <c r="M259" s="319"/>
      <c r="N259" s="319"/>
      <c r="O259" s="319"/>
      <c r="P259" s="319"/>
      <c r="Q259" s="319"/>
      <c r="R259" s="319"/>
      <c r="S259" s="319"/>
      <c r="T259" s="319"/>
      <c r="U259" s="319"/>
      <c r="V259" s="319"/>
      <c r="W259" s="319"/>
      <c r="X259" s="319"/>
      <c r="Y259" s="318"/>
      <c r="AA259" s="318" t="b">
        <f>EXACT(C259,S259)</f>
        <v>0</v>
      </c>
      <c r="AB259" s="318" t="b">
        <f>EXACT(E259,T259)</f>
        <v>0</v>
      </c>
      <c r="AC259" s="318" t="b">
        <f>EXACT(G259,U259)</f>
        <v>0</v>
      </c>
      <c r="AD259" s="318" t="b">
        <f>EXACT(F259,V259)</f>
        <v>0</v>
      </c>
      <c r="AE259" s="318" t="b">
        <f>EXACT(I259,X259)</f>
        <v>0</v>
      </c>
    </row>
    <row r="260" spans="1:31">
      <c r="A260" s="68" t="s">
        <v>104</v>
      </c>
      <c r="B260" s="320" t="s">
        <v>47</v>
      </c>
      <c r="C260" s="321">
        <v>4</v>
      </c>
      <c r="D260" s="322">
        <v>0.25</v>
      </c>
      <c r="E260" s="323">
        <v>69348.928050000002</v>
      </c>
      <c r="F260" s="4">
        <v>20</v>
      </c>
      <c r="G260" s="4">
        <v>211</v>
      </c>
      <c r="H260" s="6">
        <v>0.27873183619550856</v>
      </c>
      <c r="I260" s="8">
        <v>74244.21327014218</v>
      </c>
      <c r="J260" s="328">
        <v>-6.5934905961362644E-2</v>
      </c>
      <c r="M260" s="319"/>
      <c r="N260" s="319"/>
      <c r="O260" s="319"/>
      <c r="P260" s="319"/>
      <c r="Q260" s="319"/>
      <c r="R260" s="319"/>
      <c r="S260" s="319"/>
      <c r="T260" s="319"/>
      <c r="U260" s="319"/>
      <c r="V260" s="319"/>
      <c r="W260" s="319"/>
      <c r="X260" s="319"/>
      <c r="Y260" s="318"/>
      <c r="AA260" s="318" t="b">
        <f>EXACT(C260,S260)</f>
        <v>0</v>
      </c>
      <c r="AB260" s="318" t="b">
        <f>EXACT(E260,T260)</f>
        <v>0</v>
      </c>
      <c r="AC260" s="318" t="b">
        <f>EXACT(G260,U260)</f>
        <v>0</v>
      </c>
      <c r="AD260" s="318" t="b">
        <f>EXACT(F260,V260)</f>
        <v>0</v>
      </c>
      <c r="AE260" s="318" t="b">
        <f>EXACT(I260,X260)</f>
        <v>0</v>
      </c>
    </row>
    <row r="261" spans="1:31">
      <c r="A261" s="65" t="s">
        <v>105</v>
      </c>
      <c r="B261" s="325" t="s">
        <v>156</v>
      </c>
      <c r="C261" s="326">
        <v>16</v>
      </c>
      <c r="D261" s="326"/>
      <c r="E261" s="327">
        <v>82857.599774999995</v>
      </c>
      <c r="F261" s="3"/>
      <c r="G261" s="3">
        <v>757</v>
      </c>
      <c r="H261" s="3"/>
      <c r="I261" s="7">
        <v>104251.26552179657</v>
      </c>
      <c r="J261" s="328">
        <v>-0.25819799034598057</v>
      </c>
      <c r="M261" s="318"/>
      <c r="N261" s="318"/>
      <c r="O261" s="318"/>
      <c r="P261" s="318"/>
      <c r="Q261" s="318"/>
      <c r="R261" s="318"/>
      <c r="S261" s="318"/>
      <c r="T261" s="318"/>
      <c r="U261" s="318"/>
      <c r="V261" s="318"/>
      <c r="W261" s="318"/>
      <c r="X261" s="318"/>
      <c r="Y261" s="318"/>
    </row>
    <row r="262" spans="1:31">
      <c r="A262" s="64"/>
      <c r="B262" s="329"/>
      <c r="C262" s="330"/>
      <c r="D262" s="330"/>
      <c r="E262" s="331"/>
      <c r="F262" s="100" t="s">
        <v>157</v>
      </c>
      <c r="G262" s="100"/>
      <c r="H262" s="100"/>
      <c r="I262" s="101">
        <v>104251.26552179657</v>
      </c>
      <c r="J262" s="309"/>
      <c r="M262" s="318"/>
      <c r="N262" s="318"/>
      <c r="O262" s="318"/>
      <c r="P262" s="318"/>
      <c r="Q262" s="318"/>
      <c r="R262" s="318"/>
      <c r="S262" s="318"/>
      <c r="T262" s="318"/>
      <c r="U262" s="318"/>
      <c r="V262" s="318"/>
      <c r="W262" s="318"/>
      <c r="X262" s="318"/>
      <c r="Y262" s="318"/>
    </row>
    <row r="263" spans="1:31">
      <c r="A263" s="55"/>
      <c r="B263" s="332"/>
      <c r="C263" s="333"/>
      <c r="D263" s="333"/>
      <c r="E263" s="334"/>
      <c r="F263" s="102" t="s">
        <v>188</v>
      </c>
      <c r="G263" s="102"/>
      <c r="H263" s="102"/>
      <c r="I263" s="103">
        <v>106477.84861297932</v>
      </c>
      <c r="J263" s="338">
        <v>2.0911232901369283E-2</v>
      </c>
      <c r="M263" s="318"/>
      <c r="N263" s="318"/>
      <c r="O263" s="318"/>
      <c r="P263" s="318"/>
      <c r="Q263" s="318"/>
      <c r="R263" s="318"/>
      <c r="S263" s="318"/>
      <c r="T263" s="318"/>
      <c r="U263" s="318"/>
      <c r="V263" s="318"/>
      <c r="W263" s="318"/>
      <c r="X263" s="318"/>
      <c r="Y263" s="318"/>
    </row>
    <row r="264" spans="1:31">
      <c r="A264" s="53" t="s">
        <v>38</v>
      </c>
      <c r="B264" s="320" t="s">
        <v>45</v>
      </c>
      <c r="C264" s="321">
        <v>14</v>
      </c>
      <c r="D264" s="322">
        <v>0.60869565217391308</v>
      </c>
      <c r="E264" s="323">
        <v>103813.51430454546</v>
      </c>
      <c r="F264" s="4">
        <v>20</v>
      </c>
      <c r="G264" s="4">
        <v>357</v>
      </c>
      <c r="H264" s="6">
        <v>0.48048452220726784</v>
      </c>
      <c r="I264" s="8">
        <v>147538.57142857142</v>
      </c>
      <c r="J264" s="27">
        <v>-0.42118848800123382</v>
      </c>
      <c r="M264" s="319"/>
      <c r="N264" s="319"/>
      <c r="O264" s="319"/>
      <c r="P264" s="319"/>
      <c r="Q264" s="319"/>
      <c r="R264" s="319"/>
      <c r="S264" s="319"/>
      <c r="T264" s="319"/>
      <c r="U264" s="319"/>
      <c r="V264" s="319"/>
      <c r="W264" s="319"/>
      <c r="X264" s="319"/>
      <c r="Y264" s="318"/>
      <c r="AA264" s="318" t="b">
        <f>EXACT(C264,S264)</f>
        <v>0</v>
      </c>
      <c r="AB264" s="318" t="b">
        <f>EXACT(E264,T264)</f>
        <v>0</v>
      </c>
      <c r="AC264" s="318" t="b">
        <f>EXACT(G264,U264)</f>
        <v>0</v>
      </c>
      <c r="AD264" s="318" t="b">
        <f>EXACT(F264,V264)</f>
        <v>0</v>
      </c>
      <c r="AE264" s="318" t="b">
        <f>EXACT(I264,X264)</f>
        <v>0</v>
      </c>
    </row>
    <row r="265" spans="1:31">
      <c r="A265" s="62">
        <v>2900</v>
      </c>
      <c r="B265" s="320" t="s">
        <v>46</v>
      </c>
      <c r="C265" s="321">
        <v>5</v>
      </c>
      <c r="D265" s="322">
        <v>0.21739130434782608</v>
      </c>
      <c r="E265" s="323">
        <v>76711.328100000013</v>
      </c>
      <c r="F265" s="4">
        <v>20</v>
      </c>
      <c r="G265" s="4">
        <v>190</v>
      </c>
      <c r="H265" s="6">
        <v>0.25572005383580082</v>
      </c>
      <c r="I265" s="8">
        <v>94115.078947368427</v>
      </c>
      <c r="J265" s="27">
        <v>-0.2268732829743357</v>
      </c>
      <c r="M265" s="319"/>
      <c r="N265" s="319"/>
      <c r="O265" s="319"/>
      <c r="P265" s="319"/>
      <c r="Q265" s="319"/>
      <c r="R265" s="319"/>
      <c r="S265" s="319"/>
      <c r="T265" s="319"/>
      <c r="U265" s="319"/>
      <c r="V265" s="319"/>
      <c r="W265" s="319"/>
      <c r="X265" s="319"/>
      <c r="Y265" s="318"/>
      <c r="AA265" s="318" t="b">
        <f>EXACT(C265,S265)</f>
        <v>0</v>
      </c>
      <c r="AB265" s="318" t="b">
        <f>EXACT(E265,T265)</f>
        <v>0</v>
      </c>
      <c r="AC265" s="318" t="b">
        <f>EXACT(G265,U265)</f>
        <v>0</v>
      </c>
      <c r="AD265" s="318" t="b">
        <f>EXACT(F265,V265)</f>
        <v>0</v>
      </c>
      <c r="AE265" s="318" t="b">
        <f>EXACT(I265,X265)</f>
        <v>0</v>
      </c>
    </row>
    <row r="266" spans="1:31">
      <c r="A266" s="68" t="s">
        <v>106</v>
      </c>
      <c r="B266" s="320" t="s">
        <v>47</v>
      </c>
      <c r="C266" s="321">
        <v>4</v>
      </c>
      <c r="D266" s="322">
        <v>0.17391304347826086</v>
      </c>
      <c r="E266" s="323">
        <v>74636.217449999996</v>
      </c>
      <c r="F266" s="4">
        <v>20</v>
      </c>
      <c r="G266" s="4">
        <v>196</v>
      </c>
      <c r="H266" s="6">
        <v>0.26379542395693134</v>
      </c>
      <c r="I266" s="8">
        <v>78047.510204081627</v>
      </c>
      <c r="J266" s="328">
        <v>-4.370789978003977E-2</v>
      </c>
      <c r="M266" s="319"/>
      <c r="N266" s="319"/>
      <c r="O266" s="319"/>
      <c r="P266" s="319"/>
      <c r="Q266" s="319"/>
      <c r="R266" s="319"/>
      <c r="S266" s="319"/>
      <c r="T266" s="319"/>
      <c r="U266" s="319"/>
      <c r="V266" s="319"/>
      <c r="W266" s="319"/>
      <c r="X266" s="319"/>
      <c r="Y266" s="318"/>
      <c r="AA266" s="318" t="b">
        <f>EXACT(C266,S266)</f>
        <v>0</v>
      </c>
      <c r="AB266" s="318" t="b">
        <f>EXACT(E266,T266)</f>
        <v>0</v>
      </c>
      <c r="AC266" s="318" t="b">
        <f>EXACT(G266,U266)</f>
        <v>0</v>
      </c>
      <c r="AD266" s="318" t="b">
        <f>EXACT(F266,V266)</f>
        <v>0</v>
      </c>
      <c r="AE266" s="318" t="b">
        <f>EXACT(I266,X266)</f>
        <v>0</v>
      </c>
    </row>
    <row r="267" spans="1:31">
      <c r="A267" s="68" t="s">
        <v>107</v>
      </c>
      <c r="B267" s="325" t="s">
        <v>156</v>
      </c>
      <c r="C267" s="326">
        <v>23</v>
      </c>
      <c r="D267" s="326"/>
      <c r="E267" s="327">
        <v>92847.422198418979</v>
      </c>
      <c r="F267" s="3"/>
      <c r="G267" s="3">
        <v>743</v>
      </c>
      <c r="H267" s="3"/>
      <c r="I267" s="7">
        <v>115545.68909825034</v>
      </c>
      <c r="J267" s="328">
        <v>-0.2444684662469592</v>
      </c>
      <c r="M267" s="318"/>
      <c r="N267" s="318"/>
      <c r="O267" s="318"/>
      <c r="P267" s="318"/>
      <c r="Q267" s="318"/>
      <c r="R267" s="318"/>
      <c r="S267" s="318"/>
      <c r="T267" s="318"/>
      <c r="U267" s="318"/>
      <c r="V267" s="318"/>
      <c r="W267" s="318"/>
      <c r="X267" s="318"/>
      <c r="Y267" s="318"/>
    </row>
    <row r="268" spans="1:31">
      <c r="A268" s="64"/>
      <c r="B268" s="329"/>
      <c r="C268" s="330"/>
      <c r="D268" s="330"/>
      <c r="E268" s="331"/>
      <c r="F268" s="100" t="s">
        <v>157</v>
      </c>
      <c r="G268" s="100"/>
      <c r="H268" s="100"/>
      <c r="I268" s="101">
        <v>115545.68909825034</v>
      </c>
      <c r="J268" s="309"/>
      <c r="M268" s="318"/>
      <c r="N268" s="318"/>
      <c r="O268" s="318"/>
      <c r="P268" s="318"/>
      <c r="Q268" s="318"/>
      <c r="R268" s="318"/>
      <c r="S268" s="318"/>
      <c r="T268" s="318"/>
      <c r="U268" s="318"/>
      <c r="V268" s="318"/>
      <c r="W268" s="318"/>
      <c r="X268" s="318"/>
      <c r="Y268" s="318"/>
    </row>
    <row r="269" spans="1:31">
      <c r="A269" s="55"/>
      <c r="B269" s="332"/>
      <c r="C269" s="333"/>
      <c r="D269" s="333"/>
      <c r="E269" s="334"/>
      <c r="F269" s="102" t="s">
        <v>188</v>
      </c>
      <c r="G269" s="102"/>
      <c r="H269" s="102"/>
      <c r="I269" s="103">
        <v>123839.36676318126</v>
      </c>
      <c r="J269" s="338">
        <v>6.6971253824246096E-2</v>
      </c>
      <c r="M269" s="318"/>
      <c r="N269" s="318"/>
      <c r="O269" s="318"/>
      <c r="P269" s="318"/>
      <c r="Q269" s="318"/>
      <c r="R269" s="318"/>
      <c r="S269" s="318"/>
      <c r="T269" s="318"/>
      <c r="U269" s="318"/>
      <c r="V269" s="318"/>
      <c r="W269" s="318"/>
      <c r="X269" s="318"/>
      <c r="Y269" s="318"/>
    </row>
    <row r="270" spans="1:31">
      <c r="A270" s="53" t="s">
        <v>42</v>
      </c>
      <c r="B270" s="320" t="s">
        <v>45</v>
      </c>
      <c r="C270" s="321">
        <v>6</v>
      </c>
      <c r="D270" s="322">
        <v>0.54545454545454541</v>
      </c>
      <c r="E270" s="323">
        <v>102954.22420909091</v>
      </c>
      <c r="F270" s="4">
        <v>19</v>
      </c>
      <c r="G270" s="4">
        <v>170</v>
      </c>
      <c r="H270" s="6">
        <v>0.41666666666666669</v>
      </c>
      <c r="I270" s="8">
        <v>133909</v>
      </c>
      <c r="J270" s="27">
        <v>-0.30066542707410121</v>
      </c>
      <c r="M270" s="319"/>
      <c r="N270" s="319"/>
      <c r="O270" s="319"/>
      <c r="P270" s="319"/>
      <c r="Q270" s="319"/>
      <c r="R270" s="319"/>
      <c r="S270" s="319"/>
      <c r="T270" s="319"/>
      <c r="U270" s="319"/>
      <c r="V270" s="319"/>
      <c r="W270" s="319"/>
      <c r="X270" s="319"/>
      <c r="Y270" s="318"/>
      <c r="AA270" s="318" t="b">
        <f>EXACT(C270,S270)</f>
        <v>0</v>
      </c>
      <c r="AB270" s="318" t="b">
        <f>EXACT(E270,T270)</f>
        <v>0</v>
      </c>
      <c r="AC270" s="318" t="b">
        <f>EXACT(G270,U270)</f>
        <v>0</v>
      </c>
      <c r="AD270" s="318" t="b">
        <f>EXACT(F270,V270)</f>
        <v>0</v>
      </c>
      <c r="AE270" s="318" t="b">
        <f>EXACT(I270,X270)</f>
        <v>0</v>
      </c>
    </row>
    <row r="271" spans="1:31">
      <c r="A271" s="62">
        <v>3120</v>
      </c>
      <c r="B271" s="320" t="s">
        <v>46</v>
      </c>
      <c r="C271" s="321">
        <v>4</v>
      </c>
      <c r="D271" s="322">
        <v>0.36363636363636365</v>
      </c>
      <c r="E271" s="323">
        <v>84921.438825000005</v>
      </c>
      <c r="F271" s="4">
        <v>19</v>
      </c>
      <c r="G271" s="4">
        <v>130</v>
      </c>
      <c r="H271" s="6">
        <v>0.31862745098039214</v>
      </c>
      <c r="I271" s="8">
        <v>90913</v>
      </c>
      <c r="J271" s="27">
        <v>-7.0554164624400367E-2</v>
      </c>
      <c r="M271" s="319"/>
      <c r="N271" s="319"/>
      <c r="O271" s="319"/>
      <c r="P271" s="319"/>
      <c r="Q271" s="319"/>
      <c r="R271" s="319"/>
      <c r="S271" s="319"/>
      <c r="T271" s="319"/>
      <c r="U271" s="319"/>
      <c r="V271" s="319"/>
      <c r="W271" s="319"/>
      <c r="X271" s="319"/>
      <c r="Y271" s="318"/>
      <c r="AA271" s="318" t="b">
        <f>EXACT(C271,S271)</f>
        <v>0</v>
      </c>
      <c r="AB271" s="318" t="b">
        <f>EXACT(E271,T271)</f>
        <v>0</v>
      </c>
      <c r="AC271" s="318" t="b">
        <f>EXACT(G271,U271)</f>
        <v>0</v>
      </c>
      <c r="AD271" s="318" t="b">
        <f>EXACT(F271,V271)</f>
        <v>0</v>
      </c>
      <c r="AE271" s="318" t="b">
        <f>EXACT(I271,X271)</f>
        <v>0</v>
      </c>
    </row>
    <row r="272" spans="1:31">
      <c r="A272" s="68" t="s">
        <v>108</v>
      </c>
      <c r="B272" s="320" t="s">
        <v>47</v>
      </c>
      <c r="C272" s="321">
        <v>1</v>
      </c>
      <c r="D272" s="322">
        <v>9.0909090909090912E-2</v>
      </c>
      <c r="E272" s="323">
        <v>73174.227299999999</v>
      </c>
      <c r="F272" s="4">
        <v>20</v>
      </c>
      <c r="G272" s="4">
        <v>108</v>
      </c>
      <c r="H272" s="6">
        <v>0.26470588235294118</v>
      </c>
      <c r="I272" s="8">
        <v>73708</v>
      </c>
      <c r="J272" s="328">
        <v>-7.2417200303902069E-3</v>
      </c>
      <c r="M272" s="319"/>
      <c r="N272" s="319"/>
      <c r="O272" s="319"/>
      <c r="P272" s="319"/>
      <c r="Q272" s="319"/>
      <c r="R272" s="319"/>
      <c r="S272" s="319"/>
      <c r="T272" s="319"/>
      <c r="U272" s="319"/>
      <c r="V272" s="319"/>
      <c r="W272" s="319"/>
      <c r="X272" s="319"/>
      <c r="Y272" s="318"/>
      <c r="AA272" s="318" t="b">
        <f>EXACT(C272,S272)</f>
        <v>0</v>
      </c>
      <c r="AB272" s="318" t="b">
        <f>EXACT(E272,T272)</f>
        <v>0</v>
      </c>
      <c r="AC272" s="318" t="b">
        <f>EXACT(G272,U272)</f>
        <v>0</v>
      </c>
      <c r="AD272" s="318" t="b">
        <f>EXACT(F272,V272)</f>
        <v>0</v>
      </c>
      <c r="AE272" s="318" t="b">
        <f>EXACT(I272,X272)</f>
        <v>0</v>
      </c>
    </row>
    <row r="273" spans="1:31">
      <c r="A273" s="54"/>
      <c r="B273" s="325" t="s">
        <v>156</v>
      </c>
      <c r="C273" s="326">
        <v>11</v>
      </c>
      <c r="D273" s="326"/>
      <c r="E273" s="327">
        <v>93689.575259504127</v>
      </c>
      <c r="F273" s="3"/>
      <c r="G273" s="3">
        <v>408</v>
      </c>
      <c r="H273" s="3"/>
      <c r="I273" s="7">
        <v>104273.73529411765</v>
      </c>
      <c r="J273" s="328">
        <v>-0.11297051998898712</v>
      </c>
      <c r="M273" s="318"/>
      <c r="N273" s="318"/>
      <c r="O273" s="318"/>
      <c r="P273" s="318"/>
      <c r="Q273" s="318"/>
      <c r="R273" s="318"/>
      <c r="S273" s="318"/>
      <c r="T273" s="318"/>
      <c r="U273" s="318"/>
      <c r="V273" s="318"/>
      <c r="W273" s="318"/>
      <c r="X273" s="318"/>
      <c r="Y273" s="318"/>
    </row>
    <row r="274" spans="1:31">
      <c r="A274" s="64"/>
      <c r="B274" s="329"/>
      <c r="C274" s="330"/>
      <c r="D274" s="330"/>
      <c r="E274" s="331"/>
      <c r="F274" s="100" t="s">
        <v>157</v>
      </c>
      <c r="G274" s="100"/>
      <c r="H274" s="100"/>
      <c r="I274" s="101">
        <v>104273.73529411765</v>
      </c>
      <c r="J274" s="309"/>
      <c r="M274" s="318"/>
      <c r="N274" s="318"/>
      <c r="O274" s="318"/>
      <c r="P274" s="318"/>
      <c r="Q274" s="318"/>
      <c r="R274" s="318"/>
      <c r="S274" s="318"/>
      <c r="T274" s="318"/>
      <c r="U274" s="318"/>
      <c r="V274" s="318"/>
      <c r="W274" s="318"/>
      <c r="X274" s="318"/>
      <c r="Y274" s="318"/>
    </row>
    <row r="275" spans="1:31">
      <c r="A275" s="55"/>
      <c r="B275" s="332"/>
      <c r="C275" s="333"/>
      <c r="D275" s="333"/>
      <c r="E275" s="334"/>
      <c r="F275" s="102" t="s">
        <v>188</v>
      </c>
      <c r="G275" s="102"/>
      <c r="H275" s="102"/>
      <c r="I275" s="103">
        <v>112801.27272727272</v>
      </c>
      <c r="J275" s="338">
        <v>7.5597883135349681E-2</v>
      </c>
      <c r="Y275" s="318"/>
    </row>
    <row r="276" spans="1:31">
      <c r="A276" s="56" t="s">
        <v>109</v>
      </c>
      <c r="B276" s="448" t="s">
        <v>45</v>
      </c>
      <c r="C276" s="424">
        <v>37</v>
      </c>
      <c r="D276" s="425">
        <v>0.44578313253012047</v>
      </c>
      <c r="E276" s="426">
        <v>145680.54217076165</v>
      </c>
      <c r="F276" s="15"/>
      <c r="G276" s="15">
        <v>2475</v>
      </c>
      <c r="H276" s="16">
        <v>0.37867197062423502</v>
      </c>
      <c r="I276" s="17">
        <v>138120.35232323234</v>
      </c>
      <c r="J276" s="23">
        <v>5.1895673470706352E-2</v>
      </c>
      <c r="M276" s="319"/>
      <c r="N276" s="319"/>
      <c r="O276" s="319"/>
      <c r="P276" s="319"/>
      <c r="Q276" s="319"/>
      <c r="R276" s="319"/>
      <c r="S276" s="319"/>
      <c r="T276" s="318"/>
      <c r="U276" s="318"/>
      <c r="V276" s="318"/>
      <c r="W276" s="318"/>
      <c r="X276" s="318"/>
      <c r="Y276" s="318"/>
    </row>
    <row r="277" spans="1:31">
      <c r="A277" s="57"/>
      <c r="B277" s="449" t="s">
        <v>46</v>
      </c>
      <c r="C277" s="428">
        <v>29</v>
      </c>
      <c r="D277" s="429">
        <v>0.3493975903614458</v>
      </c>
      <c r="E277" s="430">
        <v>104148.50426028343</v>
      </c>
      <c r="F277" s="18"/>
      <c r="G277" s="18">
        <v>1731</v>
      </c>
      <c r="H277" s="19">
        <v>0.2648408812729498</v>
      </c>
      <c r="I277" s="20">
        <v>107011.47255921432</v>
      </c>
      <c r="J277" s="25">
        <v>-2.7489288677405167E-2</v>
      </c>
      <c r="M277" s="319"/>
      <c r="N277" s="319"/>
      <c r="O277" s="319"/>
      <c r="P277" s="319"/>
      <c r="Q277" s="319"/>
      <c r="R277" s="319"/>
      <c r="S277" s="319"/>
      <c r="T277" s="318"/>
      <c r="U277" s="318"/>
      <c r="V277" s="318"/>
      <c r="W277" s="318"/>
      <c r="X277" s="318"/>
      <c r="Y277" s="318"/>
    </row>
    <row r="278" spans="1:31">
      <c r="A278" s="57"/>
      <c r="B278" s="449" t="s">
        <v>47</v>
      </c>
      <c r="C278" s="428">
        <v>17</v>
      </c>
      <c r="D278" s="429">
        <v>0.20481927710843373</v>
      </c>
      <c r="E278" s="430">
        <v>97997.851155080207</v>
      </c>
      <c r="F278" s="18"/>
      <c r="G278" s="18">
        <v>2330</v>
      </c>
      <c r="H278" s="19">
        <v>0.35648714810281518</v>
      </c>
      <c r="I278" s="20">
        <v>94735.021459227471</v>
      </c>
      <c r="J278" s="445">
        <v>3.3294910627064196E-2</v>
      </c>
      <c r="M278" s="319"/>
      <c r="N278" s="319"/>
      <c r="O278" s="319"/>
      <c r="P278" s="319"/>
      <c r="Q278" s="319"/>
      <c r="R278" s="319"/>
      <c r="S278" s="319"/>
      <c r="T278" s="318"/>
      <c r="U278" s="318"/>
      <c r="V278" s="318"/>
      <c r="W278" s="318"/>
      <c r="X278" s="318"/>
      <c r="Y278" s="318"/>
    </row>
    <row r="279" spans="1:31">
      <c r="A279" s="57"/>
      <c r="B279" s="450" t="s">
        <v>156</v>
      </c>
      <c r="C279" s="433">
        <v>83</v>
      </c>
      <c r="D279" s="434"/>
      <c r="E279" s="435">
        <v>121403.01389762366</v>
      </c>
      <c r="F279" s="15"/>
      <c r="G279" s="15">
        <v>6536</v>
      </c>
      <c r="H279" s="15"/>
      <c r="I279" s="17">
        <v>114415.13632190942</v>
      </c>
      <c r="J279" s="445">
        <v>5.7559341826611959E-2</v>
      </c>
      <c r="M279" s="318"/>
      <c r="N279" s="318"/>
      <c r="O279" s="318"/>
      <c r="P279" s="318"/>
      <c r="Q279" s="318"/>
      <c r="R279" s="318"/>
      <c r="S279" s="318"/>
      <c r="T279" s="318"/>
      <c r="U279" s="318"/>
      <c r="V279" s="318"/>
      <c r="W279" s="318"/>
      <c r="X279" s="318"/>
      <c r="Y279" s="318"/>
    </row>
    <row r="280" spans="1:31">
      <c r="A280" s="105"/>
      <c r="B280" s="436"/>
      <c r="C280" s="437"/>
      <c r="D280" s="438"/>
      <c r="E280" s="439"/>
      <c r="F280" s="95" t="s">
        <v>157</v>
      </c>
      <c r="G280" s="95"/>
      <c r="H280" s="95"/>
      <c r="I280" s="96">
        <v>114415.13632190942</v>
      </c>
      <c r="J280" s="23"/>
      <c r="M280" s="318"/>
      <c r="N280" s="318"/>
      <c r="O280" s="318"/>
      <c r="P280" s="318"/>
      <c r="Q280" s="318"/>
      <c r="R280" s="318"/>
      <c r="S280" s="318"/>
      <c r="T280" s="318"/>
      <c r="U280" s="318"/>
      <c r="V280" s="318"/>
      <c r="W280" s="318"/>
      <c r="X280" s="318"/>
      <c r="Y280" s="318"/>
    </row>
    <row r="281" spans="1:31">
      <c r="A281" s="106"/>
      <c r="B281" s="440"/>
      <c r="C281" s="441"/>
      <c r="D281" s="442"/>
      <c r="E281" s="443"/>
      <c r="F281" s="97" t="s">
        <v>187</v>
      </c>
      <c r="G281" s="97"/>
      <c r="H281" s="97"/>
      <c r="I281" s="444">
        <v>118364.83259016479</v>
      </c>
      <c r="J281" s="445">
        <v>3.3368832463364299E-2</v>
      </c>
      <c r="M281" s="318"/>
      <c r="N281" s="318"/>
      <c r="O281" s="318"/>
      <c r="P281" s="318"/>
      <c r="Q281" s="318"/>
      <c r="R281" s="318"/>
      <c r="S281" s="318"/>
      <c r="T281" s="318"/>
      <c r="U281" s="318"/>
      <c r="V281" s="318"/>
      <c r="W281" s="318"/>
      <c r="X281" s="318"/>
      <c r="Y281" s="318"/>
    </row>
    <row r="282" spans="1:31">
      <c r="A282" s="53" t="s">
        <v>21</v>
      </c>
      <c r="B282" s="320" t="s">
        <v>45</v>
      </c>
      <c r="C282" s="321">
        <v>8</v>
      </c>
      <c r="D282" s="322">
        <v>0.5</v>
      </c>
      <c r="E282" s="323">
        <v>141454.10937272728</v>
      </c>
      <c r="F282" s="4">
        <v>13</v>
      </c>
      <c r="G282" s="4">
        <v>327</v>
      </c>
      <c r="H282" s="6">
        <v>0.54139072847682124</v>
      </c>
      <c r="I282" s="8">
        <v>143297.0886850153</v>
      </c>
      <c r="J282" s="27">
        <v>-1.3028814224349095E-2</v>
      </c>
      <c r="M282" s="319"/>
      <c r="N282" s="319"/>
      <c r="O282" s="319"/>
      <c r="P282" s="319"/>
      <c r="Q282" s="319"/>
      <c r="R282" s="319"/>
      <c r="S282" s="319"/>
      <c r="T282" s="319"/>
      <c r="U282" s="319"/>
      <c r="V282" s="319"/>
      <c r="W282" s="319"/>
      <c r="X282" s="319"/>
      <c r="Y282" s="318"/>
      <c r="AA282" s="318" t="b">
        <f>EXACT(C282,S282)</f>
        <v>0</v>
      </c>
      <c r="AB282" s="318" t="b">
        <f>EXACT(E282,T282)</f>
        <v>0</v>
      </c>
      <c r="AC282" s="318" t="b">
        <f>EXACT(G282,U282)</f>
        <v>0</v>
      </c>
      <c r="AD282" s="318" t="b">
        <f>EXACT(F282,V282)</f>
        <v>0</v>
      </c>
      <c r="AE282" s="318" t="b">
        <f>EXACT(I282,X282)</f>
        <v>0</v>
      </c>
    </row>
    <row r="283" spans="1:31">
      <c r="A283" s="62">
        <v>8433</v>
      </c>
      <c r="B283" s="320" t="s">
        <v>46</v>
      </c>
      <c r="C283" s="321">
        <v>6</v>
      </c>
      <c r="D283" s="322">
        <v>0.375</v>
      </c>
      <c r="E283" s="323">
        <v>91156.255363636359</v>
      </c>
      <c r="F283" s="4">
        <v>12</v>
      </c>
      <c r="G283" s="4">
        <v>131</v>
      </c>
      <c r="H283" s="6">
        <v>0.21688741721854304</v>
      </c>
      <c r="I283" s="8">
        <v>96455.076335877864</v>
      </c>
      <c r="J283" s="27">
        <v>-5.8128989075995841E-2</v>
      </c>
      <c r="M283" s="319"/>
      <c r="N283" s="319"/>
      <c r="O283" s="319"/>
      <c r="P283" s="319"/>
      <c r="Q283" s="319"/>
      <c r="R283" s="319"/>
      <c r="S283" s="319"/>
      <c r="T283" s="319"/>
      <c r="U283" s="319"/>
      <c r="V283" s="319"/>
      <c r="W283" s="319"/>
      <c r="X283" s="319"/>
      <c r="Y283" s="318"/>
      <c r="AA283" s="318" t="b">
        <f>EXACT(C283,S283)</f>
        <v>0</v>
      </c>
      <c r="AB283" s="318" t="b">
        <f>EXACT(E283,T283)</f>
        <v>0</v>
      </c>
      <c r="AC283" s="318" t="b">
        <f>EXACT(G283,U283)</f>
        <v>0</v>
      </c>
      <c r="AD283" s="318" t="b">
        <f>EXACT(F283,V283)</f>
        <v>0</v>
      </c>
      <c r="AE283" s="318" t="b">
        <f>EXACT(I283,X283)</f>
        <v>0</v>
      </c>
    </row>
    <row r="284" spans="1:31">
      <c r="A284" s="68" t="s">
        <v>110</v>
      </c>
      <c r="B284" s="320" t="s">
        <v>47</v>
      </c>
      <c r="C284" s="321">
        <v>2</v>
      </c>
      <c r="D284" s="322">
        <v>0.125</v>
      </c>
      <c r="E284" s="323">
        <v>93463.611381818191</v>
      </c>
      <c r="F284" s="4">
        <v>10</v>
      </c>
      <c r="G284" s="4">
        <v>146</v>
      </c>
      <c r="H284" s="6">
        <v>0.24172185430463577</v>
      </c>
      <c r="I284" s="8">
        <v>85717.472602739726</v>
      </c>
      <c r="J284" s="324">
        <v>9.0368259164361794E-2</v>
      </c>
      <c r="M284" s="319"/>
      <c r="N284" s="319"/>
      <c r="O284" s="319"/>
      <c r="P284" s="319"/>
      <c r="Q284" s="319"/>
      <c r="R284" s="319"/>
      <c r="S284" s="319"/>
      <c r="T284" s="319"/>
      <c r="U284" s="319"/>
      <c r="V284" s="319"/>
      <c r="W284" s="319"/>
      <c r="X284" s="319"/>
      <c r="Y284" s="318"/>
      <c r="AA284" s="318" t="b">
        <f>EXACT(C284,S284)</f>
        <v>0</v>
      </c>
      <c r="AB284" s="318" t="b">
        <f>EXACT(E284,T284)</f>
        <v>0</v>
      </c>
      <c r="AC284" s="318" t="b">
        <f>EXACT(G284,U284)</f>
        <v>0</v>
      </c>
      <c r="AD284" s="318" t="b">
        <f>EXACT(F284,V284)</f>
        <v>0</v>
      </c>
      <c r="AE284" s="318" t="b">
        <f>EXACT(I284,X284)</f>
        <v>0</v>
      </c>
    </row>
    <row r="285" spans="1:31">
      <c r="A285" s="65" t="s">
        <v>111</v>
      </c>
      <c r="B285" s="325" t="s">
        <v>156</v>
      </c>
      <c r="C285" s="326">
        <v>16</v>
      </c>
      <c r="D285" s="326"/>
      <c r="E285" s="327">
        <v>116593.60187045454</v>
      </c>
      <c r="F285" s="3"/>
      <c r="G285" s="3">
        <v>604</v>
      </c>
      <c r="H285" s="3"/>
      <c r="I285" s="7">
        <v>119219.3940397351</v>
      </c>
      <c r="J285" s="328">
        <v>-2.2520894175634385E-2</v>
      </c>
      <c r="M285" s="318"/>
      <c r="N285" s="318"/>
      <c r="O285" s="318"/>
      <c r="P285" s="318"/>
      <c r="Q285" s="318"/>
      <c r="R285" s="318"/>
      <c r="S285" s="318"/>
      <c r="T285" s="318"/>
      <c r="U285" s="318"/>
      <c r="V285" s="318"/>
      <c r="W285" s="318"/>
      <c r="X285" s="318"/>
      <c r="Y285" s="318"/>
    </row>
    <row r="286" spans="1:31">
      <c r="A286" s="64"/>
      <c r="B286" s="329"/>
      <c r="C286" s="330"/>
      <c r="D286" s="330"/>
      <c r="E286" s="331"/>
      <c r="F286" s="100" t="s">
        <v>157</v>
      </c>
      <c r="G286" s="100"/>
      <c r="H286" s="100"/>
      <c r="I286" s="101">
        <v>119219.3940397351</v>
      </c>
      <c r="J286" s="309"/>
      <c r="M286" s="318"/>
      <c r="N286" s="318"/>
      <c r="O286" s="318"/>
      <c r="P286" s="318"/>
      <c r="Q286" s="318"/>
      <c r="R286" s="318"/>
      <c r="S286" s="318"/>
      <c r="T286" s="318"/>
      <c r="U286" s="318"/>
      <c r="V286" s="318"/>
      <c r="W286" s="318"/>
      <c r="X286" s="318"/>
      <c r="Y286" s="318"/>
    </row>
    <row r="287" spans="1:31">
      <c r="A287" s="55"/>
      <c r="B287" s="332"/>
      <c r="C287" s="333"/>
      <c r="D287" s="333"/>
      <c r="E287" s="334"/>
      <c r="F287" s="102" t="s">
        <v>188</v>
      </c>
      <c r="G287" s="102"/>
      <c r="H287" s="102"/>
      <c r="I287" s="103">
        <v>118533.8820438043</v>
      </c>
      <c r="J287" s="328">
        <v>-5.7832577834366428E-3</v>
      </c>
      <c r="M287" s="318"/>
      <c r="N287" s="318"/>
      <c r="O287" s="318"/>
      <c r="P287" s="318"/>
      <c r="Q287" s="318"/>
      <c r="R287" s="318"/>
      <c r="S287" s="318"/>
      <c r="T287" s="318"/>
      <c r="U287" s="318"/>
      <c r="V287" s="318"/>
      <c r="W287" s="318"/>
      <c r="X287" s="318"/>
      <c r="Y287" s="318"/>
    </row>
    <row r="288" spans="1:31">
      <c r="A288" s="53" t="s">
        <v>20</v>
      </c>
      <c r="B288" s="320" t="s">
        <v>45</v>
      </c>
      <c r="C288" s="321">
        <v>4</v>
      </c>
      <c r="D288" s="322">
        <v>0.2857142857142857</v>
      </c>
      <c r="E288" s="323">
        <v>171308.95003636365</v>
      </c>
      <c r="F288" s="4">
        <v>12</v>
      </c>
      <c r="G288" s="4">
        <v>473</v>
      </c>
      <c r="H288" s="6">
        <v>0.36609907120743035</v>
      </c>
      <c r="I288" s="8">
        <v>136769.35940803384</v>
      </c>
      <c r="J288" s="337">
        <v>0.20162163518600815</v>
      </c>
      <c r="M288" s="319"/>
      <c r="N288" s="319"/>
      <c r="O288" s="319"/>
      <c r="P288" s="319"/>
      <c r="Q288" s="319"/>
      <c r="R288" s="319"/>
      <c r="S288" s="319"/>
      <c r="T288" s="319"/>
      <c r="U288" s="319"/>
      <c r="V288" s="319"/>
      <c r="W288" s="319"/>
      <c r="X288" s="319"/>
      <c r="Y288" s="318"/>
      <c r="AA288" s="318" t="b">
        <f>EXACT(C288,S288)</f>
        <v>0</v>
      </c>
      <c r="AB288" s="318" t="b">
        <f>EXACT(E288,T288)</f>
        <v>0</v>
      </c>
      <c r="AC288" s="318" t="b">
        <f>EXACT(G288,U288)</f>
        <v>0</v>
      </c>
      <c r="AD288" s="318" t="b">
        <f>EXACT(F288,V288)</f>
        <v>0</v>
      </c>
      <c r="AE288" s="318" t="b">
        <f>EXACT(I288,X288)</f>
        <v>0</v>
      </c>
    </row>
    <row r="289" spans="1:31">
      <c r="A289" s="62">
        <v>3420</v>
      </c>
      <c r="B289" s="320" t="s">
        <v>46</v>
      </c>
      <c r="C289" s="321">
        <v>8</v>
      </c>
      <c r="D289" s="322">
        <v>0.5714285714285714</v>
      </c>
      <c r="E289" s="323">
        <v>105943.25482159092</v>
      </c>
      <c r="F289" s="4">
        <v>12</v>
      </c>
      <c r="G289" s="4">
        <v>348</v>
      </c>
      <c r="H289" s="6">
        <v>0.26934984520123839</v>
      </c>
      <c r="I289" s="8">
        <v>107481.94540229885</v>
      </c>
      <c r="J289" s="27">
        <v>-1.4523723886896767E-2</v>
      </c>
      <c r="M289" s="319"/>
      <c r="N289" s="319"/>
      <c r="O289" s="319"/>
      <c r="P289" s="319"/>
      <c r="Q289" s="319"/>
      <c r="R289" s="319"/>
      <c r="S289" s="319"/>
      <c r="T289" s="319"/>
      <c r="U289" s="319"/>
      <c r="V289" s="319"/>
      <c r="W289" s="319"/>
      <c r="X289" s="319"/>
      <c r="Y289" s="318"/>
      <c r="AA289" s="318" t="b">
        <f>EXACT(C289,S289)</f>
        <v>0</v>
      </c>
      <c r="AB289" s="318" t="b">
        <f>EXACT(E289,T289)</f>
        <v>0</v>
      </c>
      <c r="AC289" s="318" t="b">
        <f>EXACT(G289,U289)</f>
        <v>0</v>
      </c>
      <c r="AD289" s="318" t="b">
        <f>EXACT(F289,V289)</f>
        <v>0</v>
      </c>
      <c r="AE289" s="318" t="b">
        <f>EXACT(I289,X289)</f>
        <v>0</v>
      </c>
    </row>
    <row r="290" spans="1:31">
      <c r="A290" s="68" t="s">
        <v>112</v>
      </c>
      <c r="B290" s="320" t="s">
        <v>47</v>
      </c>
      <c r="C290" s="321">
        <v>2</v>
      </c>
      <c r="D290" s="322">
        <v>0.14285714285714285</v>
      </c>
      <c r="E290" s="323">
        <v>87961.368272727268</v>
      </c>
      <c r="F290" s="4">
        <v>13</v>
      </c>
      <c r="G290" s="4">
        <v>471</v>
      </c>
      <c r="H290" s="6">
        <v>0.36455108359133126</v>
      </c>
      <c r="I290" s="8">
        <v>95244.632696390661</v>
      </c>
      <c r="J290" s="328">
        <v>-7.6469027361154351E-2</v>
      </c>
      <c r="M290" s="319"/>
      <c r="N290" s="319"/>
      <c r="O290" s="319"/>
      <c r="P290" s="319"/>
      <c r="Q290" s="319"/>
      <c r="R290" s="319"/>
      <c r="S290" s="319"/>
      <c r="T290" s="319"/>
      <c r="U290" s="319"/>
      <c r="V290" s="319"/>
      <c r="W290" s="319"/>
      <c r="X290" s="319"/>
      <c r="Y290" s="318"/>
      <c r="AA290" s="318" t="b">
        <f>EXACT(C290,S290)</f>
        <v>0</v>
      </c>
      <c r="AB290" s="318" t="b">
        <f>EXACT(E290,T290)</f>
        <v>0</v>
      </c>
      <c r="AC290" s="318" t="b">
        <f>EXACT(G290,U290)</f>
        <v>0</v>
      </c>
      <c r="AD290" s="318" t="b">
        <f>EXACT(F290,V290)</f>
        <v>0</v>
      </c>
      <c r="AE290" s="318" t="b">
        <f>EXACT(I290,X290)</f>
        <v>0</v>
      </c>
    </row>
    <row r="291" spans="1:31">
      <c r="A291" s="68" t="s">
        <v>113</v>
      </c>
      <c r="B291" s="325" t="s">
        <v>156</v>
      </c>
      <c r="C291" s="326">
        <v>14</v>
      </c>
      <c r="D291" s="326"/>
      <c r="E291" s="327">
        <v>122050.32680454546</v>
      </c>
      <c r="F291" s="3"/>
      <c r="G291" s="3">
        <v>1292</v>
      </c>
      <c r="H291" s="3"/>
      <c r="I291" s="7">
        <v>113742.91486068112</v>
      </c>
      <c r="J291" s="338">
        <v>6.8065462513410904E-2</v>
      </c>
      <c r="M291" s="318"/>
      <c r="N291" s="318"/>
      <c r="O291" s="318"/>
      <c r="P291" s="318"/>
      <c r="Q291" s="318"/>
      <c r="R291" s="318"/>
      <c r="S291" s="318"/>
      <c r="T291" s="318"/>
      <c r="U291" s="318"/>
      <c r="V291" s="318"/>
      <c r="W291" s="318"/>
      <c r="X291" s="318"/>
      <c r="Y291" s="318"/>
    </row>
    <row r="292" spans="1:31">
      <c r="A292" s="64"/>
      <c r="B292" s="329"/>
      <c r="C292" s="330"/>
      <c r="D292" s="330"/>
      <c r="E292" s="331"/>
      <c r="F292" s="100" t="s">
        <v>157</v>
      </c>
      <c r="G292" s="100"/>
      <c r="H292" s="100"/>
      <c r="I292" s="101">
        <v>113742.91486068112</v>
      </c>
      <c r="J292" s="309"/>
      <c r="L292" s="318"/>
      <c r="M292" s="318"/>
      <c r="N292" s="318"/>
      <c r="O292" s="318"/>
      <c r="P292" s="318"/>
      <c r="Q292" s="318"/>
      <c r="R292" s="318"/>
      <c r="S292" s="318"/>
      <c r="T292" s="318"/>
      <c r="U292" s="318"/>
      <c r="V292" s="318"/>
      <c r="W292" s="318"/>
      <c r="X292" s="318"/>
      <c r="Y292" s="318"/>
    </row>
    <row r="293" spans="1:31">
      <c r="A293" s="55"/>
      <c r="B293" s="332"/>
      <c r="C293" s="333"/>
      <c r="D293" s="333"/>
      <c r="E293" s="334"/>
      <c r="F293" s="102" t="s">
        <v>188</v>
      </c>
      <c r="G293" s="102"/>
      <c r="H293" s="102"/>
      <c r="I293" s="103">
        <v>114101.59044595053</v>
      </c>
      <c r="J293" s="338">
        <v>3.1434757733662558E-3</v>
      </c>
      <c r="M293" s="318"/>
      <c r="N293" s="318"/>
      <c r="O293" s="318"/>
      <c r="P293" s="318"/>
      <c r="Q293" s="318"/>
      <c r="R293" s="318"/>
      <c r="S293" s="318"/>
      <c r="T293" s="318"/>
      <c r="U293" s="318"/>
      <c r="V293" s="318"/>
      <c r="W293" s="318"/>
      <c r="X293" s="318"/>
      <c r="Y293" s="318"/>
    </row>
    <row r="294" spans="1:31">
      <c r="A294" s="53" t="s">
        <v>22</v>
      </c>
      <c r="B294" s="320" t="s">
        <v>45</v>
      </c>
      <c r="C294" s="321">
        <v>11</v>
      </c>
      <c r="D294" s="322">
        <v>0.36666666666666664</v>
      </c>
      <c r="E294" s="323">
        <v>121040.82032727274</v>
      </c>
      <c r="F294" s="4">
        <v>12</v>
      </c>
      <c r="G294" s="4">
        <v>616</v>
      </c>
      <c r="H294" s="6">
        <v>0.36107854630715125</v>
      </c>
      <c r="I294" s="8">
        <v>137564.87824675324</v>
      </c>
      <c r="J294" s="27">
        <v>-0.1365164072318942</v>
      </c>
      <c r="M294" s="319"/>
      <c r="N294" s="319"/>
      <c r="O294" s="319"/>
      <c r="P294" s="319"/>
      <c r="Q294" s="319"/>
      <c r="R294" s="319"/>
      <c r="S294" s="319"/>
      <c r="T294" s="319"/>
      <c r="U294" s="319"/>
      <c r="V294" s="319"/>
      <c r="W294" s="319"/>
      <c r="X294" s="319"/>
      <c r="Y294" s="318"/>
      <c r="AA294" s="318" t="b">
        <f>EXACT(C294,S294)</f>
        <v>0</v>
      </c>
      <c r="AB294" s="318" t="b">
        <f>EXACT(E294,T294)</f>
        <v>0</v>
      </c>
      <c r="AC294" s="318" t="b">
        <f>EXACT(G294,U294)</f>
        <v>0</v>
      </c>
      <c r="AD294" s="318" t="b">
        <f>EXACT(F294,V294)</f>
        <v>0</v>
      </c>
      <c r="AE294" s="318" t="b">
        <f>EXACT(I294,X294)</f>
        <v>0</v>
      </c>
    </row>
    <row r="295" spans="1:31">
      <c r="A295" s="62">
        <v>3460</v>
      </c>
      <c r="B295" s="320" t="s">
        <v>46</v>
      </c>
      <c r="C295" s="321">
        <v>10</v>
      </c>
      <c r="D295" s="322">
        <v>0.33333333333333331</v>
      </c>
      <c r="E295" s="323">
        <v>109102.04722845831</v>
      </c>
      <c r="F295" s="4">
        <v>12</v>
      </c>
      <c r="G295" s="4">
        <v>458</v>
      </c>
      <c r="H295" s="6">
        <v>0.26846424384525203</v>
      </c>
      <c r="I295" s="8">
        <v>108423.98908296943</v>
      </c>
      <c r="J295" s="337">
        <v>6.2148984617037394E-3</v>
      </c>
      <c r="M295" s="319"/>
      <c r="N295" s="319"/>
      <c r="O295" s="319"/>
      <c r="P295" s="319"/>
      <c r="Q295" s="319"/>
      <c r="R295" s="319"/>
      <c r="S295" s="319"/>
      <c r="T295" s="319"/>
      <c r="U295" s="319"/>
      <c r="V295" s="319"/>
      <c r="W295" s="319"/>
      <c r="X295" s="319"/>
      <c r="Y295" s="318"/>
      <c r="AA295" s="318" t="b">
        <f>EXACT(C295,S295)</f>
        <v>0</v>
      </c>
      <c r="AB295" s="318" t="b">
        <f>EXACT(E295,T295)</f>
        <v>0</v>
      </c>
      <c r="AC295" s="318" t="b">
        <f>EXACT(G295,U295)</f>
        <v>0</v>
      </c>
      <c r="AD295" s="318" t="b">
        <f>EXACT(F295,V295)</f>
        <v>0</v>
      </c>
      <c r="AE295" s="318" t="b">
        <f>EXACT(I295,X295)</f>
        <v>0</v>
      </c>
    </row>
    <row r="296" spans="1:31">
      <c r="A296" s="68" t="s">
        <v>72</v>
      </c>
      <c r="B296" s="320" t="s">
        <v>47</v>
      </c>
      <c r="C296" s="321">
        <v>9</v>
      </c>
      <c r="D296" s="322">
        <v>0.3</v>
      </c>
      <c r="E296" s="323">
        <v>101521.24080000001</v>
      </c>
      <c r="F296" s="4">
        <v>13</v>
      </c>
      <c r="G296" s="4">
        <v>632</v>
      </c>
      <c r="H296" s="6">
        <v>0.37045720984759672</v>
      </c>
      <c r="I296" s="8">
        <v>95702.400316455693</v>
      </c>
      <c r="J296" s="324">
        <v>6.0801405861330232E-2</v>
      </c>
      <c r="M296" s="319"/>
      <c r="N296" s="319"/>
      <c r="O296" s="319"/>
      <c r="P296" s="319"/>
      <c r="Q296" s="319"/>
      <c r="R296" s="319"/>
      <c r="S296" s="319"/>
      <c r="T296" s="319"/>
      <c r="U296" s="319"/>
      <c r="V296" s="319"/>
      <c r="W296" s="319"/>
      <c r="X296" s="319"/>
      <c r="Y296" s="318"/>
      <c r="AA296" s="318" t="b">
        <f>EXACT(C296,S296)</f>
        <v>0</v>
      </c>
      <c r="AB296" s="318" t="b">
        <f>EXACT(E296,T296)</f>
        <v>0</v>
      </c>
      <c r="AC296" s="318" t="b">
        <f>EXACT(G296,U296)</f>
        <v>0</v>
      </c>
      <c r="AD296" s="318" t="b">
        <f>EXACT(F296,V296)</f>
        <v>0</v>
      </c>
      <c r="AE296" s="318" t="b">
        <f>EXACT(I296,X296)</f>
        <v>0</v>
      </c>
    </row>
    <row r="297" spans="1:31">
      <c r="A297" s="68" t="s">
        <v>73</v>
      </c>
      <c r="B297" s="325" t="s">
        <v>156</v>
      </c>
      <c r="C297" s="326">
        <v>30</v>
      </c>
      <c r="D297" s="326"/>
      <c r="E297" s="327">
        <v>111205.35543615278</v>
      </c>
      <c r="F297" s="3"/>
      <c r="G297" s="3">
        <v>1706</v>
      </c>
      <c r="H297" s="3"/>
      <c r="I297" s="7">
        <v>114233.33470105509</v>
      </c>
      <c r="J297" s="328">
        <v>-2.7228718014761372E-2</v>
      </c>
      <c r="M297" s="318"/>
      <c r="N297" s="318"/>
      <c r="O297" s="318"/>
      <c r="P297" s="318"/>
      <c r="Q297" s="318"/>
      <c r="R297" s="318"/>
      <c r="S297" s="318"/>
      <c r="T297" s="318"/>
      <c r="U297" s="318"/>
      <c r="V297" s="318"/>
      <c r="W297" s="318"/>
      <c r="X297" s="318"/>
      <c r="Y297" s="318"/>
    </row>
    <row r="298" spans="1:31">
      <c r="A298" s="64"/>
      <c r="B298" s="329"/>
      <c r="C298" s="330"/>
      <c r="D298" s="330"/>
      <c r="E298" s="331"/>
      <c r="F298" s="100" t="s">
        <v>157</v>
      </c>
      <c r="G298" s="100"/>
      <c r="H298" s="100"/>
      <c r="I298" s="101">
        <v>114233.33470105509</v>
      </c>
      <c r="J298" s="309"/>
      <c r="L298" s="318"/>
      <c r="M298" s="318"/>
      <c r="N298" s="318"/>
      <c r="O298" s="318"/>
      <c r="P298" s="318"/>
      <c r="Q298" s="318"/>
      <c r="R298" s="318"/>
      <c r="S298" s="318"/>
      <c r="T298" s="318"/>
      <c r="U298" s="318"/>
      <c r="V298" s="318"/>
      <c r="W298" s="318"/>
      <c r="X298" s="318"/>
      <c r="Y298" s="318"/>
    </row>
    <row r="299" spans="1:31">
      <c r="A299" s="55"/>
      <c r="B299" s="332"/>
      <c r="C299" s="333"/>
      <c r="D299" s="333"/>
      <c r="E299" s="334"/>
      <c r="F299" s="102" t="s">
        <v>188</v>
      </c>
      <c r="G299" s="102"/>
      <c r="H299" s="102"/>
      <c r="I299" s="103">
        <v>115292.50514640271</v>
      </c>
      <c r="J299" s="338">
        <v>9.1868109206460404E-3</v>
      </c>
      <c r="M299" s="318"/>
      <c r="N299" s="318"/>
      <c r="O299" s="318"/>
      <c r="P299" s="318"/>
      <c r="Q299" s="318"/>
      <c r="R299" s="318"/>
      <c r="S299" s="318"/>
      <c r="T299" s="318"/>
      <c r="U299" s="318"/>
      <c r="V299" s="318"/>
      <c r="W299" s="318"/>
      <c r="X299" s="318"/>
      <c r="Y299" s="318"/>
    </row>
    <row r="300" spans="1:31">
      <c r="A300" s="53" t="s">
        <v>23</v>
      </c>
      <c r="B300" s="320" t="s">
        <v>45</v>
      </c>
      <c r="C300" s="321">
        <v>8</v>
      </c>
      <c r="D300" s="322">
        <v>0.61538461538461542</v>
      </c>
      <c r="E300" s="323">
        <v>132177.97509545457</v>
      </c>
      <c r="F300" s="4">
        <v>12</v>
      </c>
      <c r="G300" s="4">
        <v>489</v>
      </c>
      <c r="H300" s="6">
        <v>0.36794582392776526</v>
      </c>
      <c r="I300" s="8">
        <v>137424.31288343557</v>
      </c>
      <c r="J300" s="27">
        <v>-3.9691467388513611E-2</v>
      </c>
      <c r="M300" s="319"/>
      <c r="N300" s="319"/>
      <c r="O300" s="319"/>
      <c r="P300" s="319"/>
      <c r="Q300" s="319"/>
      <c r="R300" s="319"/>
      <c r="S300" s="319"/>
      <c r="T300" s="319"/>
      <c r="U300" s="319"/>
      <c r="V300" s="319"/>
      <c r="W300" s="319"/>
      <c r="X300" s="319"/>
      <c r="Y300" s="318"/>
      <c r="AA300" s="318" t="b">
        <f>EXACT(C300,S300)</f>
        <v>0</v>
      </c>
      <c r="AB300" s="318" t="b">
        <f>EXACT(E300,T300)</f>
        <v>0</v>
      </c>
      <c r="AC300" s="318" t="b">
        <f>EXACT(G300,U300)</f>
        <v>0</v>
      </c>
      <c r="AD300" s="318" t="b">
        <f>EXACT(F300,V300)</f>
        <v>0</v>
      </c>
      <c r="AE300" s="318" t="b">
        <f>EXACT(I300,X300)</f>
        <v>0</v>
      </c>
    </row>
    <row r="301" spans="1:31">
      <c r="A301" s="62">
        <v>3490</v>
      </c>
      <c r="B301" s="320" t="s">
        <v>46</v>
      </c>
      <c r="C301" s="321">
        <v>4</v>
      </c>
      <c r="D301" s="322">
        <v>0.30769230769230771</v>
      </c>
      <c r="E301" s="323">
        <v>100320.9007909091</v>
      </c>
      <c r="F301" s="4">
        <v>12</v>
      </c>
      <c r="G301" s="4">
        <v>358</v>
      </c>
      <c r="H301" s="6">
        <v>0.2693754702784048</v>
      </c>
      <c r="I301" s="8">
        <v>107319.82681564246</v>
      </c>
      <c r="J301" s="27">
        <v>-6.9765382582844482E-2</v>
      </c>
      <c r="M301" s="319"/>
      <c r="N301" s="319"/>
      <c r="O301" s="319"/>
      <c r="P301" s="319"/>
      <c r="Q301" s="319"/>
      <c r="R301" s="319"/>
      <c r="S301" s="319"/>
      <c r="T301" s="319"/>
      <c r="U301" s="319"/>
      <c r="V301" s="319"/>
      <c r="W301" s="319"/>
      <c r="X301" s="319"/>
      <c r="Y301" s="318"/>
      <c r="AA301" s="318" t="b">
        <f>EXACT(C301,S301)</f>
        <v>0</v>
      </c>
      <c r="AB301" s="318" t="b">
        <f>EXACT(E301,T301)</f>
        <v>0</v>
      </c>
      <c r="AC301" s="318" t="b">
        <f>EXACT(G301,U301)</f>
        <v>0</v>
      </c>
      <c r="AD301" s="318" t="b">
        <f>EXACT(F301,V301)</f>
        <v>0</v>
      </c>
      <c r="AE301" s="318" t="b">
        <f>EXACT(I301,X301)</f>
        <v>0</v>
      </c>
    </row>
    <row r="302" spans="1:31">
      <c r="A302" s="68" t="s">
        <v>114</v>
      </c>
      <c r="B302" s="320" t="s">
        <v>47</v>
      </c>
      <c r="C302" s="321">
        <v>1</v>
      </c>
      <c r="D302" s="322">
        <v>7.6923076923076927E-2</v>
      </c>
      <c r="E302" s="323">
        <v>93478.287600000011</v>
      </c>
      <c r="F302" s="4">
        <v>13</v>
      </c>
      <c r="G302" s="4">
        <v>482</v>
      </c>
      <c r="H302" s="6">
        <v>0.36267870579382994</v>
      </c>
      <c r="I302" s="8">
        <v>94954.98755186722</v>
      </c>
      <c r="J302" s="328">
        <v>-1.5551578594653514E-2</v>
      </c>
      <c r="M302" s="319"/>
      <c r="N302" s="319"/>
      <c r="O302" s="319"/>
      <c r="P302" s="319"/>
      <c r="Q302" s="319"/>
      <c r="R302" s="319"/>
      <c r="S302" s="319"/>
      <c r="T302" s="319"/>
      <c r="U302" s="319"/>
      <c r="V302" s="319"/>
      <c r="W302" s="319"/>
      <c r="X302" s="319"/>
      <c r="Y302" s="318"/>
      <c r="AA302" s="318" t="b">
        <f>EXACT(C302,S302)</f>
        <v>0</v>
      </c>
      <c r="AB302" s="318" t="b">
        <f>EXACT(E302,T302)</f>
        <v>0</v>
      </c>
      <c r="AC302" s="318" t="b">
        <f>EXACT(G302,U302)</f>
        <v>0</v>
      </c>
      <c r="AD302" s="318" t="b">
        <f>EXACT(F302,V302)</f>
        <v>0</v>
      </c>
      <c r="AE302" s="318" t="b">
        <f>EXACT(I302,X302)</f>
        <v>0</v>
      </c>
    </row>
    <row r="303" spans="1:31">
      <c r="A303" s="68" t="s">
        <v>115</v>
      </c>
      <c r="B303" s="325" t="s">
        <v>156</v>
      </c>
      <c r="C303" s="326">
        <v>13</v>
      </c>
      <c r="D303" s="326"/>
      <c r="E303" s="327">
        <v>119398.89934825177</v>
      </c>
      <c r="F303" s="3"/>
      <c r="G303" s="3">
        <v>1329</v>
      </c>
      <c r="H303" s="3"/>
      <c r="I303" s="7">
        <v>113912.1828442438</v>
      </c>
      <c r="J303" s="338">
        <v>4.5952823132856688E-2</v>
      </c>
      <c r="M303" s="318"/>
      <c r="N303" s="318"/>
      <c r="O303" s="318"/>
      <c r="P303" s="318"/>
      <c r="Q303" s="318"/>
      <c r="R303" s="318"/>
      <c r="S303" s="318"/>
      <c r="T303" s="318"/>
      <c r="U303" s="318"/>
      <c r="V303" s="318"/>
      <c r="W303" s="318"/>
      <c r="X303" s="318"/>
      <c r="Y303" s="318"/>
    </row>
    <row r="304" spans="1:31">
      <c r="A304" s="64"/>
      <c r="B304" s="329"/>
      <c r="C304" s="330"/>
      <c r="D304" s="330"/>
      <c r="E304" s="331"/>
      <c r="F304" s="100" t="s">
        <v>157</v>
      </c>
      <c r="G304" s="100"/>
      <c r="H304" s="100"/>
      <c r="I304" s="101">
        <v>113912.1828442438</v>
      </c>
      <c r="J304" s="309"/>
      <c r="L304" s="318"/>
      <c r="M304" s="318"/>
      <c r="N304" s="318"/>
      <c r="O304" s="318"/>
      <c r="P304" s="318"/>
      <c r="Q304" s="318"/>
      <c r="R304" s="318"/>
      <c r="S304" s="318"/>
      <c r="T304" s="318"/>
      <c r="U304" s="318"/>
      <c r="V304" s="318"/>
      <c r="W304" s="318"/>
      <c r="X304" s="318"/>
      <c r="Y304" s="318"/>
    </row>
    <row r="305" spans="1:31">
      <c r="A305" s="55"/>
      <c r="B305" s="332"/>
      <c r="C305" s="333"/>
      <c r="D305" s="333"/>
      <c r="E305" s="334"/>
      <c r="F305" s="102" t="s">
        <v>188</v>
      </c>
      <c r="G305" s="102"/>
      <c r="H305" s="102"/>
      <c r="I305" s="103">
        <v>124894.52291399398</v>
      </c>
      <c r="J305" s="338">
        <v>8.7932919823177025E-2</v>
      </c>
      <c r="M305" s="318"/>
      <c r="N305" s="318"/>
      <c r="O305" s="318"/>
      <c r="P305" s="318"/>
      <c r="Q305" s="318"/>
      <c r="R305" s="318"/>
      <c r="S305" s="318"/>
      <c r="T305" s="318"/>
      <c r="U305" s="318"/>
      <c r="V305" s="318"/>
      <c r="W305" s="318"/>
      <c r="X305" s="318"/>
      <c r="Y305" s="318"/>
    </row>
    <row r="306" spans="1:31">
      <c r="A306" s="53" t="s">
        <v>74</v>
      </c>
      <c r="B306" s="320" t="s">
        <v>45</v>
      </c>
      <c r="C306" s="321">
        <v>5</v>
      </c>
      <c r="D306" s="322">
        <v>0.55555555555555558</v>
      </c>
      <c r="E306" s="323">
        <v>207368.66106000001</v>
      </c>
      <c r="F306" s="4">
        <v>12</v>
      </c>
      <c r="G306" s="4">
        <v>570</v>
      </c>
      <c r="H306" s="6">
        <v>0.35514018691588783</v>
      </c>
      <c r="I306" s="8">
        <v>137469.05789473685</v>
      </c>
      <c r="J306" s="337">
        <v>0.33707891447029414</v>
      </c>
      <c r="M306" s="319"/>
      <c r="N306" s="319"/>
      <c r="O306" s="319"/>
      <c r="P306" s="319"/>
      <c r="Q306" s="319"/>
      <c r="R306" s="319"/>
      <c r="S306" s="319"/>
      <c r="T306" s="319"/>
      <c r="U306" s="319"/>
      <c r="V306" s="319"/>
      <c r="W306" s="319"/>
      <c r="X306" s="319"/>
      <c r="Y306" s="318"/>
      <c r="AA306" s="318" t="b">
        <f>EXACT(C306,S306)</f>
        <v>0</v>
      </c>
      <c r="AB306" s="318" t="b">
        <f>EXACT(E306,T306)</f>
        <v>0</v>
      </c>
      <c r="AC306" s="318" t="b">
        <f>EXACT(G306,U306)</f>
        <v>0</v>
      </c>
      <c r="AD306" s="318" t="b">
        <f>EXACT(F306,V306)</f>
        <v>0</v>
      </c>
      <c r="AE306" s="318" t="b">
        <f>EXACT(I306,X306)</f>
        <v>0</v>
      </c>
    </row>
    <row r="307" spans="1:31">
      <c r="A307" s="62">
        <v>8670</v>
      </c>
      <c r="B307" s="320" t="s">
        <v>46</v>
      </c>
      <c r="C307" s="321">
        <v>1</v>
      </c>
      <c r="D307" s="322">
        <v>0.1111111111111111</v>
      </c>
      <c r="E307" s="323">
        <v>133518.97734545454</v>
      </c>
      <c r="F307" s="4">
        <v>12</v>
      </c>
      <c r="G307" s="4">
        <v>436</v>
      </c>
      <c r="H307" s="6">
        <v>0.27165109034267915</v>
      </c>
      <c r="I307" s="8">
        <v>108070.73853211009</v>
      </c>
      <c r="J307" s="337">
        <v>0.19059641797212129</v>
      </c>
      <c r="M307" s="319"/>
      <c r="N307" s="319"/>
      <c r="O307" s="319"/>
      <c r="P307" s="319"/>
      <c r="Q307" s="319"/>
      <c r="R307" s="319"/>
      <c r="S307" s="319"/>
      <c r="T307" s="319"/>
      <c r="U307" s="319"/>
      <c r="V307" s="319"/>
      <c r="W307" s="319"/>
      <c r="X307" s="319"/>
      <c r="Y307" s="318"/>
      <c r="AA307" s="318" t="b">
        <f>EXACT(C307,S307)</f>
        <v>0</v>
      </c>
      <c r="AB307" s="318" t="b">
        <f>EXACT(E307,T307)</f>
        <v>0</v>
      </c>
      <c r="AC307" s="318" t="b">
        <f>EXACT(G307,U307)</f>
        <v>0</v>
      </c>
      <c r="AD307" s="318" t="b">
        <f>EXACT(F307,V307)</f>
        <v>0</v>
      </c>
      <c r="AE307" s="318" t="b">
        <f>EXACT(I307,X307)</f>
        <v>0</v>
      </c>
    </row>
    <row r="308" spans="1:31">
      <c r="A308" s="68" t="s">
        <v>72</v>
      </c>
      <c r="B308" s="320" t="s">
        <v>47</v>
      </c>
      <c r="C308" s="321">
        <v>3</v>
      </c>
      <c r="D308" s="322">
        <v>0.33333333333333331</v>
      </c>
      <c r="E308" s="323">
        <v>98648.018509090922</v>
      </c>
      <c r="F308" s="4">
        <v>13</v>
      </c>
      <c r="G308" s="4">
        <v>599</v>
      </c>
      <c r="H308" s="6">
        <v>0.37320872274143302</v>
      </c>
      <c r="I308" s="8">
        <v>95334.56761268781</v>
      </c>
      <c r="J308" s="324">
        <v>3.4756027948482919E-2</v>
      </c>
      <c r="M308" s="319"/>
      <c r="N308" s="319"/>
      <c r="O308" s="319"/>
      <c r="P308" s="319"/>
      <c r="Q308" s="319"/>
      <c r="R308" s="319"/>
      <c r="S308" s="319"/>
      <c r="T308" s="319"/>
      <c r="U308" s="319"/>
      <c r="V308" s="319"/>
      <c r="W308" s="319"/>
      <c r="X308" s="319"/>
      <c r="Y308" s="318"/>
      <c r="AA308" s="318" t="b">
        <f>EXACT(C308,S308)</f>
        <v>0</v>
      </c>
      <c r="AB308" s="318" t="b">
        <f>EXACT(E308,T308)</f>
        <v>0</v>
      </c>
      <c r="AC308" s="318" t="b">
        <f>EXACT(G308,U308)</f>
        <v>0</v>
      </c>
      <c r="AD308" s="318" t="b">
        <f>EXACT(F308,V308)</f>
        <v>0</v>
      </c>
      <c r="AE308" s="318" t="b">
        <f>EXACT(I308,X308)</f>
        <v>0</v>
      </c>
    </row>
    <row r="309" spans="1:31">
      <c r="A309" s="69" t="s">
        <v>116</v>
      </c>
      <c r="B309" s="325" t="s">
        <v>156</v>
      </c>
      <c r="C309" s="326">
        <v>9</v>
      </c>
      <c r="D309" s="326"/>
      <c r="E309" s="327">
        <v>162922.92646363637</v>
      </c>
      <c r="F309" s="3"/>
      <c r="G309" s="3">
        <v>1605</v>
      </c>
      <c r="H309" s="3"/>
      <c r="I309" s="7">
        <v>113758.01308411214</v>
      </c>
      <c r="J309" s="338">
        <v>0.30176792454374185</v>
      </c>
      <c r="M309" s="318"/>
      <c r="N309" s="318"/>
      <c r="O309" s="318"/>
      <c r="P309" s="318"/>
      <c r="Q309" s="318"/>
      <c r="R309" s="318"/>
      <c r="S309" s="318"/>
      <c r="T309" s="318"/>
      <c r="U309" s="318"/>
      <c r="V309" s="318"/>
      <c r="W309" s="318"/>
      <c r="X309" s="318"/>
      <c r="Y309" s="318"/>
    </row>
    <row r="310" spans="1:31">
      <c r="A310" s="64"/>
      <c r="B310" s="329"/>
      <c r="C310" s="330"/>
      <c r="D310" s="330"/>
      <c r="E310" s="331"/>
      <c r="F310" s="100" t="s">
        <v>157</v>
      </c>
      <c r="G310" s="100"/>
      <c r="H310" s="100"/>
      <c r="I310" s="101">
        <v>113758.01308411214</v>
      </c>
      <c r="J310" s="309"/>
      <c r="L310" s="318"/>
      <c r="M310" s="318"/>
      <c r="N310" s="318"/>
      <c r="O310" s="318"/>
      <c r="P310" s="318"/>
      <c r="Q310" s="318"/>
      <c r="R310" s="318"/>
      <c r="S310" s="318"/>
      <c r="T310" s="318"/>
      <c r="U310" s="318"/>
      <c r="V310" s="318"/>
      <c r="W310" s="318"/>
      <c r="X310" s="318"/>
      <c r="Y310" s="318"/>
    </row>
    <row r="311" spans="1:31">
      <c r="A311" s="55"/>
      <c r="B311" s="332"/>
      <c r="C311" s="333"/>
      <c r="D311" s="333"/>
      <c r="E311" s="334"/>
      <c r="F311" s="102" t="s">
        <v>188</v>
      </c>
      <c r="G311" s="102"/>
      <c r="H311" s="102"/>
      <c r="I311" s="103">
        <v>120157.74787153976</v>
      </c>
      <c r="J311" s="338">
        <v>5.3261108008362069E-2</v>
      </c>
      <c r="M311" s="318"/>
      <c r="N311" s="318"/>
      <c r="O311" s="318"/>
      <c r="P311" s="318"/>
      <c r="Q311" s="318"/>
      <c r="R311" s="318"/>
      <c r="S311" s="318"/>
      <c r="T311" s="318"/>
      <c r="U311" s="318"/>
      <c r="V311" s="318"/>
      <c r="W311" s="318"/>
      <c r="X311" s="318"/>
      <c r="Y311" s="318"/>
    </row>
    <row r="312" spans="1:31">
      <c r="A312" s="56" t="s">
        <v>75</v>
      </c>
      <c r="B312" s="423" t="s">
        <v>45</v>
      </c>
      <c r="C312" s="424">
        <v>19</v>
      </c>
      <c r="D312" s="425">
        <v>0.3392857142857143</v>
      </c>
      <c r="E312" s="426">
        <v>162214.41330000001</v>
      </c>
      <c r="F312" s="15"/>
      <c r="G312" s="15">
        <v>715</v>
      </c>
      <c r="H312" s="16">
        <v>0.35152409046214356</v>
      </c>
      <c r="I312" s="17">
        <v>223879.53986013986</v>
      </c>
      <c r="J312" s="29">
        <v>-0.38014579164488982</v>
      </c>
      <c r="M312" s="319"/>
      <c r="N312" s="319"/>
      <c r="O312" s="319"/>
      <c r="P312" s="319"/>
      <c r="Q312" s="319"/>
      <c r="R312" s="319"/>
      <c r="S312" s="319"/>
      <c r="T312" s="318"/>
      <c r="U312" s="318"/>
      <c r="V312" s="318"/>
      <c r="W312" s="318"/>
      <c r="X312" s="318"/>
      <c r="Y312" s="318"/>
    </row>
    <row r="313" spans="1:31">
      <c r="A313" s="57"/>
      <c r="B313" s="427" t="s">
        <v>46</v>
      </c>
      <c r="C313" s="428">
        <v>16</v>
      </c>
      <c r="D313" s="429">
        <v>0.2857142857142857</v>
      </c>
      <c r="E313" s="430">
        <v>142855.96917272726</v>
      </c>
      <c r="F313" s="18"/>
      <c r="G313" s="18">
        <v>563</v>
      </c>
      <c r="H313" s="19">
        <v>0.27679449360865288</v>
      </c>
      <c r="I313" s="20">
        <v>172308.11012433394</v>
      </c>
      <c r="J313" s="25">
        <v>-0.20616668048358605</v>
      </c>
      <c r="M313" s="319"/>
      <c r="N313" s="319"/>
      <c r="O313" s="319"/>
      <c r="P313" s="319"/>
      <c r="Q313" s="319"/>
      <c r="R313" s="319"/>
      <c r="S313" s="319"/>
      <c r="T313" s="318"/>
      <c r="U313" s="318"/>
      <c r="V313" s="318"/>
      <c r="W313" s="318"/>
      <c r="X313" s="318"/>
      <c r="Y313" s="318"/>
    </row>
    <row r="314" spans="1:31">
      <c r="A314" s="57"/>
      <c r="B314" s="427" t="s">
        <v>47</v>
      </c>
      <c r="C314" s="428">
        <v>21</v>
      </c>
      <c r="D314" s="429">
        <v>0.375</v>
      </c>
      <c r="E314" s="430">
        <v>142967.28192857146</v>
      </c>
      <c r="F314" s="18"/>
      <c r="G314" s="18">
        <v>756</v>
      </c>
      <c r="H314" s="19">
        <v>0.37168141592920356</v>
      </c>
      <c r="I314" s="20">
        <v>158552.64682539683</v>
      </c>
      <c r="J314" s="431">
        <v>-0.10901350775215859</v>
      </c>
      <c r="M314" s="319"/>
      <c r="N314" s="319"/>
      <c r="O314" s="319"/>
      <c r="P314" s="319"/>
      <c r="Q314" s="319"/>
      <c r="R314" s="319"/>
      <c r="S314" s="319"/>
      <c r="T314" s="318"/>
      <c r="U314" s="318"/>
      <c r="V314" s="318"/>
      <c r="W314" s="318"/>
      <c r="X314" s="318"/>
      <c r="Y314" s="318"/>
    </row>
    <row r="315" spans="1:31">
      <c r="A315" s="57"/>
      <c r="B315" s="432" t="s">
        <v>156</v>
      </c>
      <c r="C315" s="433">
        <v>56</v>
      </c>
      <c r="D315" s="434"/>
      <c r="E315" s="435">
        <v>149465.75499935067</v>
      </c>
      <c r="F315" s="15"/>
      <c r="G315" s="15">
        <v>2034</v>
      </c>
      <c r="H315" s="15"/>
      <c r="I315" s="17">
        <v>185324.05998033431</v>
      </c>
      <c r="J315" s="431">
        <v>-0.2399098374148608</v>
      </c>
      <c r="M315" s="318"/>
      <c r="N315" s="318"/>
      <c r="O315" s="318"/>
      <c r="P315" s="318"/>
      <c r="Q315" s="318"/>
      <c r="R315" s="318"/>
      <c r="S315" s="318"/>
      <c r="T315" s="318"/>
      <c r="U315" s="318"/>
      <c r="V315" s="318"/>
      <c r="W315" s="318"/>
      <c r="X315" s="318"/>
      <c r="Y315" s="318"/>
    </row>
    <row r="316" spans="1:31">
      <c r="A316" s="105"/>
      <c r="B316" s="436"/>
      <c r="C316" s="437"/>
      <c r="D316" s="438"/>
      <c r="E316" s="439"/>
      <c r="F316" s="95" t="s">
        <v>157</v>
      </c>
      <c r="G316" s="95"/>
      <c r="H316" s="95"/>
      <c r="I316" s="96">
        <v>185324.05998033431</v>
      </c>
      <c r="J316" s="23"/>
      <c r="L316" s="318"/>
      <c r="M316" s="318"/>
      <c r="N316" s="318"/>
      <c r="O316" s="318"/>
      <c r="P316" s="318"/>
      <c r="Q316" s="318"/>
      <c r="R316" s="318"/>
      <c r="S316" s="318"/>
      <c r="T316" s="318"/>
      <c r="U316" s="318"/>
      <c r="V316" s="318"/>
      <c r="W316" s="318"/>
      <c r="X316" s="318"/>
      <c r="Y316" s="318"/>
    </row>
    <row r="317" spans="1:31">
      <c r="A317" s="106"/>
      <c r="B317" s="440"/>
      <c r="C317" s="441"/>
      <c r="D317" s="442"/>
      <c r="E317" s="443"/>
      <c r="F317" s="97" t="s">
        <v>187</v>
      </c>
      <c r="G317" s="97"/>
      <c r="H317" s="97"/>
      <c r="I317" s="444">
        <v>184647.26076188096</v>
      </c>
      <c r="J317" s="431">
        <v>-3.6653628960471997E-3</v>
      </c>
      <c r="M317" s="318"/>
      <c r="N317" s="318"/>
      <c r="O317" s="318"/>
      <c r="P317" s="318"/>
      <c r="Q317" s="318"/>
      <c r="R317" s="318"/>
      <c r="S317" s="318"/>
      <c r="T317" s="318"/>
      <c r="U317" s="318"/>
      <c r="V317" s="318"/>
      <c r="W317" s="318"/>
      <c r="X317" s="318"/>
      <c r="Y317" s="318"/>
    </row>
    <row r="318" spans="1:31">
      <c r="A318" s="53" t="s">
        <v>52</v>
      </c>
      <c r="B318" s="320" t="s">
        <v>45</v>
      </c>
      <c r="C318" s="321">
        <v>3</v>
      </c>
      <c r="D318" s="322">
        <v>0.27272727272727271</v>
      </c>
      <c r="E318" s="323">
        <v>166609.7616</v>
      </c>
      <c r="F318" s="4">
        <v>19</v>
      </c>
      <c r="G318" s="4">
        <v>258</v>
      </c>
      <c r="H318" s="6">
        <v>0.3282442748091603</v>
      </c>
      <c r="I318" s="8">
        <v>226977.29069767441</v>
      </c>
      <c r="J318" s="27">
        <v>-0.36232888468207503</v>
      </c>
      <c r="M318" s="319"/>
      <c r="N318" s="319"/>
      <c r="O318" s="319"/>
      <c r="P318" s="319"/>
      <c r="Q318" s="319"/>
      <c r="R318" s="319"/>
      <c r="S318" s="319"/>
      <c r="T318" s="319"/>
      <c r="U318" s="319"/>
      <c r="V318" s="319"/>
      <c r="W318" s="319"/>
      <c r="X318" s="319"/>
      <c r="Y318" s="318"/>
      <c r="AA318" s="318" t="b">
        <f>EXACT(C318,S318)</f>
        <v>0</v>
      </c>
      <c r="AB318" s="318" t="b">
        <f>EXACT(E318,T318)</f>
        <v>0</v>
      </c>
      <c r="AC318" s="318" t="b">
        <f>EXACT(G318,U318)</f>
        <v>0</v>
      </c>
      <c r="AD318" s="318" t="b">
        <f>EXACT(F318,V318)</f>
        <v>0</v>
      </c>
      <c r="AE318" s="318" t="b">
        <f>EXACT(I318,X318)</f>
        <v>0</v>
      </c>
    </row>
    <row r="319" spans="1:31">
      <c r="A319" s="62">
        <v>1060</v>
      </c>
      <c r="B319" s="320" t="s">
        <v>46</v>
      </c>
      <c r="C319" s="321">
        <v>4</v>
      </c>
      <c r="D319" s="322">
        <v>0.36363636363636365</v>
      </c>
      <c r="E319" s="323">
        <v>151712.03389090911</v>
      </c>
      <c r="F319" s="4">
        <v>19</v>
      </c>
      <c r="G319" s="4">
        <v>218</v>
      </c>
      <c r="H319" s="6">
        <v>0.27735368956743001</v>
      </c>
      <c r="I319" s="8">
        <v>177068.52293577982</v>
      </c>
      <c r="J319" s="27">
        <v>-0.16713564767778205</v>
      </c>
      <c r="M319" s="319"/>
      <c r="N319" s="319"/>
      <c r="O319" s="319"/>
      <c r="P319" s="319"/>
      <c r="Q319" s="319"/>
      <c r="R319" s="319"/>
      <c r="S319" s="319"/>
      <c r="T319" s="319"/>
      <c r="U319" s="319"/>
      <c r="V319" s="319"/>
      <c r="W319" s="319"/>
      <c r="X319" s="319"/>
      <c r="Y319" s="318"/>
      <c r="AA319" s="318" t="b">
        <f>EXACT(C319,S319)</f>
        <v>0</v>
      </c>
      <c r="AB319" s="318" t="b">
        <f>EXACT(E319,T319)</f>
        <v>0</v>
      </c>
      <c r="AC319" s="318" t="b">
        <f>EXACT(G319,U319)</f>
        <v>0</v>
      </c>
      <c r="AD319" s="318" t="b">
        <f>EXACT(F319,V319)</f>
        <v>0</v>
      </c>
      <c r="AE319" s="318" t="b">
        <f>EXACT(I319,X319)</f>
        <v>0</v>
      </c>
    </row>
    <row r="320" spans="1:31">
      <c r="A320" s="68" t="s">
        <v>117</v>
      </c>
      <c r="B320" s="320" t="s">
        <v>47</v>
      </c>
      <c r="C320" s="321">
        <v>4</v>
      </c>
      <c r="D320" s="322">
        <v>0.36363636363636365</v>
      </c>
      <c r="E320" s="323">
        <v>174885.57787499999</v>
      </c>
      <c r="F320" s="4">
        <v>19</v>
      </c>
      <c r="G320" s="4">
        <v>310</v>
      </c>
      <c r="H320" s="6">
        <v>0.3944020356234097</v>
      </c>
      <c r="I320" s="8">
        <v>164486.66129032258</v>
      </c>
      <c r="J320" s="324">
        <v>6.3220424702542272E-2</v>
      </c>
      <c r="M320" s="319"/>
      <c r="N320" s="319"/>
      <c r="O320" s="319"/>
      <c r="P320" s="319"/>
      <c r="Q320" s="319"/>
      <c r="R320" s="319"/>
      <c r="S320" s="319"/>
      <c r="T320" s="319"/>
      <c r="U320" s="319"/>
      <c r="V320" s="319"/>
      <c r="W320" s="319"/>
      <c r="X320" s="319"/>
      <c r="Y320" s="318"/>
      <c r="AA320" s="318" t="b">
        <f>EXACT(C320,S320)</f>
        <v>0</v>
      </c>
      <c r="AB320" s="318" t="b">
        <f>EXACT(E320,T320)</f>
        <v>0</v>
      </c>
      <c r="AC320" s="318" t="b">
        <f>EXACT(G320,U320)</f>
        <v>0</v>
      </c>
      <c r="AD320" s="318" t="b">
        <f>EXACT(F320,V320)</f>
        <v>0</v>
      </c>
      <c r="AE320" s="318" t="b">
        <f>EXACT(I320,X320)</f>
        <v>0</v>
      </c>
    </row>
    <row r="321" spans="1:31">
      <c r="A321" s="68" t="s">
        <v>118</v>
      </c>
      <c r="B321" s="325" t="s">
        <v>156</v>
      </c>
      <c r="C321" s="326">
        <v>11</v>
      </c>
      <c r="D321" s="326"/>
      <c r="E321" s="327">
        <v>164201.79380578513</v>
      </c>
      <c r="F321" s="3"/>
      <c r="G321" s="3">
        <v>786</v>
      </c>
      <c r="H321" s="3"/>
      <c r="I321" s="7">
        <v>188488.47837150126</v>
      </c>
      <c r="J321" s="328">
        <v>-0.14790754718819929</v>
      </c>
      <c r="M321" s="318"/>
      <c r="N321" s="318"/>
      <c r="O321" s="318"/>
      <c r="P321" s="318"/>
      <c r="Q321" s="318"/>
      <c r="R321" s="318"/>
      <c r="S321" s="318"/>
      <c r="T321" s="318"/>
      <c r="U321" s="318"/>
      <c r="V321" s="318"/>
      <c r="W321" s="318"/>
      <c r="X321" s="318"/>
      <c r="Y321" s="318"/>
    </row>
    <row r="322" spans="1:31">
      <c r="A322" s="64"/>
      <c r="B322" s="329"/>
      <c r="C322" s="330"/>
      <c r="D322" s="330"/>
      <c r="E322" s="331"/>
      <c r="F322" s="100" t="s">
        <v>157</v>
      </c>
      <c r="G322" s="100"/>
      <c r="H322" s="100"/>
      <c r="I322" s="101">
        <v>188488.47837150126</v>
      </c>
      <c r="J322" s="309"/>
      <c r="L322" s="318"/>
      <c r="M322" s="318"/>
      <c r="N322" s="318"/>
      <c r="O322" s="318"/>
      <c r="P322" s="318"/>
      <c r="Q322" s="318"/>
      <c r="R322" s="318"/>
      <c r="S322" s="318"/>
      <c r="T322" s="318"/>
      <c r="U322" s="318"/>
      <c r="V322" s="318"/>
      <c r="W322" s="318"/>
      <c r="X322" s="318"/>
      <c r="Y322" s="318"/>
    </row>
    <row r="323" spans="1:31">
      <c r="A323" s="55"/>
      <c r="B323" s="332"/>
      <c r="C323" s="333"/>
      <c r="D323" s="333"/>
      <c r="E323" s="334"/>
      <c r="F323" s="102" t="s">
        <v>188</v>
      </c>
      <c r="G323" s="102"/>
      <c r="H323" s="102"/>
      <c r="I323" s="103">
        <v>186104.78263613026</v>
      </c>
      <c r="J323" s="328">
        <v>-1.2808352916064357E-2</v>
      </c>
      <c r="M323" s="318"/>
      <c r="N323" s="318"/>
      <c r="O323" s="318"/>
      <c r="P323" s="318"/>
      <c r="Q323" s="318"/>
      <c r="R323" s="318"/>
      <c r="S323" s="318"/>
      <c r="T323" s="318"/>
      <c r="U323" s="318"/>
      <c r="V323" s="318"/>
      <c r="W323" s="318"/>
      <c r="X323" s="318"/>
      <c r="Y323" s="318"/>
    </row>
    <row r="324" spans="1:31">
      <c r="A324" s="53" t="s">
        <v>119</v>
      </c>
      <c r="B324" s="320" t="s">
        <v>45</v>
      </c>
      <c r="C324" s="321">
        <v>6</v>
      </c>
      <c r="D324" s="322">
        <v>0.6</v>
      </c>
      <c r="E324" s="323">
        <v>182475.47790000003</v>
      </c>
      <c r="F324" s="4">
        <v>17</v>
      </c>
      <c r="G324" s="4">
        <v>112</v>
      </c>
      <c r="H324" s="6">
        <v>0.39160839160839161</v>
      </c>
      <c r="I324" s="8">
        <v>241044.48214285713</v>
      </c>
      <c r="J324" s="27">
        <v>-0.32096917852684848</v>
      </c>
      <c r="M324" s="319"/>
      <c r="N324" s="319"/>
      <c r="O324" s="319"/>
      <c r="P324" s="319"/>
      <c r="Q324" s="319"/>
      <c r="R324" s="319"/>
      <c r="S324" s="319"/>
      <c r="T324" s="319"/>
      <c r="U324" s="319"/>
      <c r="V324" s="319"/>
      <c r="W324" s="319"/>
      <c r="X324" s="319"/>
      <c r="Y324" s="318"/>
      <c r="AA324" s="318" t="b">
        <f>EXACT(C324,S324)</f>
        <v>0</v>
      </c>
      <c r="AB324" s="318" t="b">
        <f>EXACT(E324,T324)</f>
        <v>0</v>
      </c>
      <c r="AC324" s="318" t="b">
        <f>EXACT(G324,U324)</f>
        <v>0</v>
      </c>
      <c r="AD324" s="318" t="b">
        <f>EXACT(F324,V324)</f>
        <v>0</v>
      </c>
      <c r="AE324" s="318" t="b">
        <f>EXACT(I324,X324)</f>
        <v>0</v>
      </c>
    </row>
    <row r="325" spans="1:31">
      <c r="A325" s="62">
        <v>1460</v>
      </c>
      <c r="B325" s="320" t="s">
        <v>46</v>
      </c>
      <c r="C325" s="321">
        <v>2</v>
      </c>
      <c r="D325" s="322">
        <v>0.2</v>
      </c>
      <c r="E325" s="323">
        <v>162613.46430000002</v>
      </c>
      <c r="F325" s="4">
        <v>17</v>
      </c>
      <c r="G325" s="4">
        <v>73</v>
      </c>
      <c r="H325" s="6">
        <v>0.25524475524475526</v>
      </c>
      <c r="I325" s="8">
        <v>192401.79452054793</v>
      </c>
      <c r="J325" s="27">
        <v>-0.18318489399864479</v>
      </c>
      <c r="M325" s="319"/>
      <c r="N325" s="319"/>
      <c r="O325" s="319"/>
      <c r="P325" s="319"/>
      <c r="Q325" s="319"/>
      <c r="R325" s="319"/>
      <c r="S325" s="319"/>
      <c r="T325" s="319"/>
      <c r="U325" s="319"/>
      <c r="V325" s="319"/>
      <c r="W325" s="319"/>
      <c r="X325" s="319"/>
      <c r="Y325" s="318"/>
      <c r="AA325" s="318" t="b">
        <f>EXACT(C325,S325)</f>
        <v>0</v>
      </c>
      <c r="AB325" s="318" t="b">
        <f>EXACT(E325,T325)</f>
        <v>0</v>
      </c>
      <c r="AC325" s="318" t="b">
        <f>EXACT(G325,U325)</f>
        <v>0</v>
      </c>
      <c r="AD325" s="318" t="b">
        <f>EXACT(F325,V325)</f>
        <v>0</v>
      </c>
      <c r="AE325" s="318" t="b">
        <f>EXACT(I325,X325)</f>
        <v>0</v>
      </c>
    </row>
    <row r="326" spans="1:31">
      <c r="A326" s="68" t="s">
        <v>120</v>
      </c>
      <c r="B326" s="320" t="s">
        <v>47</v>
      </c>
      <c r="C326" s="321">
        <v>2</v>
      </c>
      <c r="D326" s="322">
        <v>0.2</v>
      </c>
      <c r="E326" s="323">
        <v>183086.41680000001</v>
      </c>
      <c r="F326" s="4">
        <v>17</v>
      </c>
      <c r="G326" s="4">
        <v>101</v>
      </c>
      <c r="H326" s="6">
        <v>0.35314685314685312</v>
      </c>
      <c r="I326" s="8">
        <v>188715.40594059406</v>
      </c>
      <c r="J326" s="328">
        <v>-2.9827925878854925E-2</v>
      </c>
      <c r="M326" s="319"/>
      <c r="N326" s="319"/>
      <c r="O326" s="319"/>
      <c r="P326" s="319"/>
      <c r="Q326" s="319"/>
      <c r="R326" s="319"/>
      <c r="S326" s="319"/>
      <c r="T326" s="319"/>
      <c r="U326" s="319"/>
      <c r="V326" s="319"/>
      <c r="W326" s="319"/>
      <c r="X326" s="319"/>
      <c r="Y326" s="318"/>
      <c r="AA326" s="318" t="b">
        <f>EXACT(C326,S326)</f>
        <v>0</v>
      </c>
      <c r="AB326" s="318" t="b">
        <f>EXACT(E326,T326)</f>
        <v>0</v>
      </c>
      <c r="AC326" s="318" t="b">
        <f>EXACT(G326,U326)</f>
        <v>0</v>
      </c>
      <c r="AD326" s="318" t="b">
        <f>EXACT(F326,V326)</f>
        <v>0</v>
      </c>
      <c r="AE326" s="318" t="b">
        <f>EXACT(I326,X326)</f>
        <v>0</v>
      </c>
    </row>
    <row r="327" spans="1:31">
      <c r="A327" s="69" t="s">
        <v>76</v>
      </c>
      <c r="B327" s="325" t="s">
        <v>156</v>
      </c>
      <c r="C327" s="326">
        <v>10</v>
      </c>
      <c r="D327" s="326"/>
      <c r="E327" s="327">
        <v>178625.26296000002</v>
      </c>
      <c r="F327" s="3"/>
      <c r="G327" s="3">
        <v>286</v>
      </c>
      <c r="H327" s="3"/>
      <c r="I327" s="7">
        <v>210148.84265734267</v>
      </c>
      <c r="J327" s="328">
        <v>-0.17647884277377829</v>
      </c>
      <c r="M327" s="318"/>
      <c r="N327" s="318"/>
      <c r="O327" s="318"/>
      <c r="P327" s="318"/>
      <c r="Q327" s="318"/>
      <c r="R327" s="318"/>
      <c r="S327" s="318"/>
      <c r="T327" s="318"/>
      <c r="U327" s="318"/>
      <c r="V327" s="318"/>
      <c r="W327" s="318"/>
      <c r="X327" s="318"/>
      <c r="Y327" s="318"/>
    </row>
    <row r="328" spans="1:31">
      <c r="A328" s="64"/>
      <c r="B328" s="329"/>
      <c r="C328" s="330"/>
      <c r="D328" s="330"/>
      <c r="E328" s="331"/>
      <c r="F328" s="100" t="s">
        <v>157</v>
      </c>
      <c r="G328" s="100"/>
      <c r="H328" s="100"/>
      <c r="I328" s="101">
        <v>210148.84265734267</v>
      </c>
      <c r="J328" s="309"/>
      <c r="L328" s="318"/>
      <c r="M328" s="318"/>
      <c r="N328" s="318"/>
      <c r="O328" s="318"/>
      <c r="P328" s="318"/>
      <c r="Q328" s="318"/>
      <c r="R328" s="318"/>
      <c r="S328" s="318"/>
      <c r="T328" s="318"/>
      <c r="U328" s="318"/>
      <c r="V328" s="318"/>
      <c r="W328" s="318"/>
      <c r="X328" s="318"/>
      <c r="Y328" s="318"/>
    </row>
    <row r="329" spans="1:31">
      <c r="A329" s="55"/>
      <c r="B329" s="332"/>
      <c r="C329" s="333"/>
      <c r="D329" s="333"/>
      <c r="E329" s="334"/>
      <c r="F329" s="102" t="s">
        <v>188</v>
      </c>
      <c r="G329" s="102"/>
      <c r="H329" s="102"/>
      <c r="I329" s="103">
        <v>220850.12937794268</v>
      </c>
      <c r="J329" s="338">
        <v>4.8454971481075325E-2</v>
      </c>
      <c r="M329" s="318"/>
      <c r="N329" s="318"/>
      <c r="O329" s="318"/>
      <c r="P329" s="318"/>
      <c r="Q329" s="318"/>
      <c r="R329" s="318"/>
      <c r="S329" s="318"/>
      <c r="T329" s="318"/>
      <c r="U329" s="318"/>
      <c r="V329" s="318"/>
      <c r="W329" s="318"/>
      <c r="X329" s="318"/>
      <c r="Y329" s="318"/>
    </row>
    <row r="330" spans="1:31">
      <c r="A330" s="53" t="s">
        <v>25</v>
      </c>
      <c r="B330" s="320" t="s">
        <v>45</v>
      </c>
      <c r="C330" s="321">
        <v>4</v>
      </c>
      <c r="D330" s="322">
        <v>0.5</v>
      </c>
      <c r="E330" s="323">
        <v>133424.17897500002</v>
      </c>
      <c r="F330" s="4">
        <v>3</v>
      </c>
      <c r="G330" s="4">
        <v>12</v>
      </c>
      <c r="H330" s="6">
        <v>0.35294117647058826</v>
      </c>
      <c r="I330" s="8">
        <v>161735</v>
      </c>
      <c r="J330" s="27">
        <v>-0.21218658598832107</v>
      </c>
      <c r="M330" s="319"/>
      <c r="N330" s="319"/>
      <c r="O330" s="319"/>
      <c r="P330" s="319"/>
      <c r="Q330" s="319"/>
      <c r="R330" s="319"/>
      <c r="S330" s="319"/>
      <c r="T330" s="319"/>
      <c r="U330" s="319"/>
      <c r="V330" s="319"/>
      <c r="W330" s="319"/>
      <c r="X330" s="319"/>
      <c r="Y330" s="318"/>
      <c r="AA330" s="318" t="b">
        <f>EXACT(C330,S330)</f>
        <v>0</v>
      </c>
      <c r="AB330" s="318" t="b">
        <f>EXACT(E330,T330)</f>
        <v>0</v>
      </c>
      <c r="AC330" s="318" t="b">
        <f>EXACT(G330,U330)</f>
        <v>0</v>
      </c>
      <c r="AD330" s="318" t="b">
        <f>EXACT(F330,V330)</f>
        <v>0</v>
      </c>
      <c r="AE330" s="318" t="b">
        <f>EXACT(I330,X330)</f>
        <v>0</v>
      </c>
    </row>
    <row r="331" spans="1:31">
      <c r="A331" s="62">
        <v>2220</v>
      </c>
      <c r="B331" s="320" t="s">
        <v>46</v>
      </c>
      <c r="C331" s="321">
        <v>1</v>
      </c>
      <c r="D331" s="322">
        <v>0.125</v>
      </c>
      <c r="E331" s="323">
        <v>99847.468799999988</v>
      </c>
      <c r="F331" s="4">
        <v>4</v>
      </c>
      <c r="G331" s="4">
        <v>12</v>
      </c>
      <c r="H331" s="6">
        <v>0.35294117647058826</v>
      </c>
      <c r="I331" s="8">
        <v>119723</v>
      </c>
      <c r="J331" s="27">
        <v>-0.19905893898834634</v>
      </c>
      <c r="M331" s="319"/>
      <c r="N331" s="319"/>
      <c r="O331" s="319"/>
      <c r="P331" s="319"/>
      <c r="Q331" s="319"/>
      <c r="R331" s="319"/>
      <c r="S331" s="319"/>
      <c r="T331" s="319"/>
      <c r="U331" s="319"/>
      <c r="V331" s="319"/>
      <c r="W331" s="319"/>
      <c r="X331" s="319"/>
      <c r="Y331" s="318"/>
      <c r="AA331" s="318" t="b">
        <f>EXACT(C331,S331)</f>
        <v>0</v>
      </c>
      <c r="AB331" s="318" t="b">
        <f>EXACT(E331,T331)</f>
        <v>0</v>
      </c>
      <c r="AC331" s="318" t="b">
        <f>EXACT(G331,U331)</f>
        <v>0</v>
      </c>
      <c r="AD331" s="318" t="b">
        <f>EXACT(F331,V331)</f>
        <v>0</v>
      </c>
      <c r="AE331" s="318" t="b">
        <f>EXACT(I331,X331)</f>
        <v>0</v>
      </c>
    </row>
    <row r="332" spans="1:31">
      <c r="A332" s="68" t="s">
        <v>121</v>
      </c>
      <c r="B332" s="320" t="s">
        <v>47</v>
      </c>
      <c r="C332" s="321">
        <v>3</v>
      </c>
      <c r="D332" s="322">
        <v>0.375</v>
      </c>
      <c r="E332" s="323">
        <v>103373.2071</v>
      </c>
      <c r="F332" s="4">
        <v>4</v>
      </c>
      <c r="G332" s="4">
        <v>10</v>
      </c>
      <c r="H332" s="6">
        <v>0.29411764705882354</v>
      </c>
      <c r="I332" s="8">
        <v>87135</v>
      </c>
      <c r="J332" s="324">
        <v>0.18635688414529178</v>
      </c>
      <c r="M332" s="319"/>
      <c r="N332" s="319"/>
      <c r="O332" s="319"/>
      <c r="P332" s="319"/>
      <c r="Q332" s="319"/>
      <c r="R332" s="319"/>
      <c r="S332" s="319"/>
      <c r="T332" s="319"/>
      <c r="U332" s="319"/>
      <c r="V332" s="319"/>
      <c r="W332" s="319"/>
      <c r="X332" s="319"/>
      <c r="Y332" s="318"/>
      <c r="AA332" s="318" t="b">
        <f>EXACT(C332,S332)</f>
        <v>0</v>
      </c>
      <c r="AB332" s="318" t="b">
        <f>EXACT(E332,T332)</f>
        <v>0</v>
      </c>
      <c r="AC332" s="318" t="b">
        <f>EXACT(G332,U332)</f>
        <v>0</v>
      </c>
      <c r="AD332" s="318" t="b">
        <f>EXACT(F332,V332)</f>
        <v>0</v>
      </c>
      <c r="AE332" s="318" t="b">
        <f>EXACT(I332,X332)</f>
        <v>0</v>
      </c>
    </row>
    <row r="333" spans="1:31">
      <c r="A333" s="69" t="s">
        <v>77</v>
      </c>
      <c r="B333" s="325" t="s">
        <v>156</v>
      </c>
      <c r="C333" s="326">
        <v>8</v>
      </c>
      <c r="D333" s="326"/>
      <c r="E333" s="327">
        <v>117957.97575000001</v>
      </c>
      <c r="F333" s="3"/>
      <c r="G333" s="3">
        <v>34</v>
      </c>
      <c r="H333" s="3"/>
      <c r="I333" s="7">
        <v>124966.05882352941</v>
      </c>
      <c r="J333" s="328">
        <v>-5.9411693265933312E-2</v>
      </c>
      <c r="M333" s="318"/>
      <c r="N333" s="318"/>
      <c r="O333" s="318"/>
      <c r="P333" s="318"/>
      <c r="Q333" s="318"/>
      <c r="R333" s="318"/>
      <c r="S333" s="318"/>
      <c r="T333" s="318"/>
      <c r="U333" s="318"/>
      <c r="V333" s="318"/>
      <c r="W333" s="318"/>
      <c r="X333" s="318"/>
      <c r="Y333" s="318"/>
    </row>
    <row r="334" spans="1:31">
      <c r="A334" s="64"/>
      <c r="B334" s="329"/>
      <c r="C334" s="330"/>
      <c r="D334" s="330"/>
      <c r="E334" s="331"/>
      <c r="F334" s="100" t="s">
        <v>157</v>
      </c>
      <c r="G334" s="100"/>
      <c r="H334" s="100"/>
      <c r="I334" s="101">
        <v>124966.05882352941</v>
      </c>
      <c r="J334" s="309"/>
      <c r="L334" s="318"/>
      <c r="M334" s="318"/>
      <c r="N334" s="318"/>
      <c r="O334" s="318"/>
      <c r="P334" s="318"/>
      <c r="Q334" s="318"/>
      <c r="R334" s="318"/>
      <c r="S334" s="318"/>
      <c r="T334" s="318"/>
      <c r="U334" s="318"/>
      <c r="V334" s="318"/>
      <c r="W334" s="318"/>
      <c r="X334" s="318"/>
      <c r="Y334" s="318"/>
    </row>
    <row r="335" spans="1:31">
      <c r="A335" s="55"/>
      <c r="B335" s="332"/>
      <c r="C335" s="333"/>
      <c r="D335" s="333"/>
      <c r="E335" s="334"/>
      <c r="F335" s="102" t="s">
        <v>188</v>
      </c>
      <c r="G335" s="102"/>
      <c r="H335" s="102"/>
      <c r="I335" s="103">
        <v>128508.5</v>
      </c>
      <c r="J335" s="338">
        <v>2.756581219507338E-2</v>
      </c>
      <c r="M335" s="318"/>
      <c r="N335" s="318"/>
      <c r="O335" s="318"/>
      <c r="P335" s="318"/>
      <c r="Q335" s="318"/>
      <c r="R335" s="318"/>
      <c r="S335" s="318"/>
      <c r="T335" s="318"/>
      <c r="U335" s="318"/>
      <c r="V335" s="318"/>
      <c r="W335" s="318"/>
      <c r="X335" s="318"/>
      <c r="Y335" s="318"/>
    </row>
    <row r="336" spans="1:31">
      <c r="A336" s="53" t="s">
        <v>24</v>
      </c>
      <c r="B336" s="320" t="s">
        <v>45</v>
      </c>
      <c r="C336" s="321">
        <v>0</v>
      </c>
      <c r="D336" s="322">
        <v>0</v>
      </c>
      <c r="E336" s="323">
        <v>0</v>
      </c>
      <c r="F336" s="4">
        <v>19</v>
      </c>
      <c r="G336" s="4">
        <v>219</v>
      </c>
      <c r="H336" s="6">
        <v>0.35494327390599678</v>
      </c>
      <c r="I336" s="8">
        <v>217203.86301369863</v>
      </c>
      <c r="J336" s="337"/>
      <c r="M336" s="319"/>
      <c r="N336" s="319"/>
      <c r="O336" s="319"/>
      <c r="P336" s="319"/>
      <c r="Q336" s="319"/>
      <c r="R336" s="319"/>
      <c r="S336" s="319"/>
      <c r="T336" s="319"/>
      <c r="U336" s="319"/>
      <c r="V336" s="319"/>
      <c r="W336" s="319"/>
      <c r="X336" s="319"/>
      <c r="Y336" s="318"/>
      <c r="AA336" s="318" t="b">
        <f>EXACT(C336,S336)</f>
        <v>0</v>
      </c>
      <c r="AB336" s="318" t="b">
        <f>EXACT(E336,T336)</f>
        <v>0</v>
      </c>
      <c r="AC336" s="318" t="b">
        <f>EXACT(G336,U336)</f>
        <v>0</v>
      </c>
      <c r="AD336" s="318" t="b">
        <f>EXACT(F336,V336)</f>
        <v>0</v>
      </c>
      <c r="AE336" s="318" t="b">
        <f>EXACT(I336,X336)</f>
        <v>0</v>
      </c>
    </row>
    <row r="337" spans="1:31">
      <c r="A337" s="62">
        <v>2500</v>
      </c>
      <c r="B337" s="320" t="s">
        <v>46</v>
      </c>
      <c r="C337" s="321">
        <v>2</v>
      </c>
      <c r="D337" s="322">
        <v>1</v>
      </c>
      <c r="E337" s="323">
        <v>123645.45239999999</v>
      </c>
      <c r="F337" s="4">
        <v>19</v>
      </c>
      <c r="G337" s="4">
        <v>170</v>
      </c>
      <c r="H337" s="6">
        <v>0.27552674230145868</v>
      </c>
      <c r="I337" s="8">
        <v>167831.6588235294</v>
      </c>
      <c r="J337" s="27">
        <v>-0.35736216387954606</v>
      </c>
      <c r="M337" s="319"/>
      <c r="N337" s="319"/>
      <c r="O337" s="319"/>
      <c r="P337" s="319"/>
      <c r="Q337" s="319"/>
      <c r="R337" s="319"/>
      <c r="S337" s="319"/>
      <c r="T337" s="319"/>
      <c r="U337" s="319"/>
      <c r="V337" s="319"/>
      <c r="W337" s="319"/>
      <c r="X337" s="319"/>
      <c r="Y337" s="318"/>
      <c r="AA337" s="318" t="b">
        <f>EXACT(C337,S337)</f>
        <v>0</v>
      </c>
      <c r="AB337" s="318" t="b">
        <f>EXACT(E337,T337)</f>
        <v>0</v>
      </c>
      <c r="AC337" s="318" t="b">
        <f>EXACT(G337,U337)</f>
        <v>0</v>
      </c>
      <c r="AD337" s="318" t="b">
        <f>EXACT(F337,V337)</f>
        <v>0</v>
      </c>
      <c r="AE337" s="318" t="b">
        <f>EXACT(I337,X337)</f>
        <v>0</v>
      </c>
    </row>
    <row r="338" spans="1:31">
      <c r="A338" s="68" t="s">
        <v>78</v>
      </c>
      <c r="B338" s="320" t="s">
        <v>47</v>
      </c>
      <c r="C338" s="321">
        <v>0</v>
      </c>
      <c r="D338" s="322">
        <v>0</v>
      </c>
      <c r="E338" s="323">
        <v>0</v>
      </c>
      <c r="F338" s="4">
        <v>19</v>
      </c>
      <c r="G338" s="4">
        <v>228</v>
      </c>
      <c r="H338" s="6">
        <v>0.36952998379254459</v>
      </c>
      <c r="I338" s="8">
        <v>146516.40350877194</v>
      </c>
      <c r="J338" s="328">
        <v>-1</v>
      </c>
      <c r="M338" s="319"/>
      <c r="N338" s="319"/>
      <c r="O338" s="319"/>
      <c r="P338" s="319"/>
      <c r="Q338" s="319"/>
      <c r="R338" s="319"/>
      <c r="S338" s="319"/>
      <c r="T338" s="319"/>
      <c r="U338" s="319"/>
      <c r="V338" s="319"/>
      <c r="W338" s="319"/>
      <c r="X338" s="319"/>
      <c r="Y338" s="318"/>
      <c r="AA338" s="318" t="b">
        <f>EXACT(C338,S338)</f>
        <v>0</v>
      </c>
      <c r="AB338" s="318" t="b">
        <f>EXACT(E338,T338)</f>
        <v>0</v>
      </c>
      <c r="AC338" s="318" t="b">
        <f>EXACT(G338,U338)</f>
        <v>0</v>
      </c>
      <c r="AD338" s="318" t="b">
        <f>EXACT(F338,V338)</f>
        <v>0</v>
      </c>
      <c r="AE338" s="318" t="b">
        <f>EXACT(I338,X338)</f>
        <v>0</v>
      </c>
    </row>
    <row r="339" spans="1:31">
      <c r="A339" s="68" t="s">
        <v>122</v>
      </c>
      <c r="B339" s="325" t="s">
        <v>156</v>
      </c>
      <c r="C339" s="326">
        <v>2</v>
      </c>
      <c r="D339" s="326"/>
      <c r="E339" s="327">
        <v>123645.45239999999</v>
      </c>
      <c r="F339" s="3"/>
      <c r="G339" s="3">
        <v>617</v>
      </c>
      <c r="H339" s="3"/>
      <c r="I339" s="7">
        <v>177479.36466774717</v>
      </c>
      <c r="J339" s="328">
        <v>-0.43538934285744241</v>
      </c>
      <c r="M339" s="318"/>
      <c r="N339" s="318"/>
      <c r="O339" s="318"/>
      <c r="P339" s="318"/>
      <c r="Q339" s="318"/>
      <c r="R339" s="318"/>
      <c r="S339" s="318"/>
      <c r="T339" s="318"/>
      <c r="U339" s="318"/>
      <c r="V339" s="318"/>
      <c r="W339" s="318"/>
      <c r="X339" s="318"/>
      <c r="Y339" s="318"/>
    </row>
    <row r="340" spans="1:31">
      <c r="A340" s="64"/>
      <c r="B340" s="329"/>
      <c r="C340" s="330"/>
      <c r="D340" s="330"/>
      <c r="E340" s="331"/>
      <c r="F340" s="100" t="s">
        <v>157</v>
      </c>
      <c r="G340" s="100"/>
      <c r="H340" s="100"/>
      <c r="I340" s="101">
        <v>177479.36466774717</v>
      </c>
      <c r="J340" s="309"/>
      <c r="L340" s="318"/>
      <c r="M340" s="318"/>
      <c r="N340" s="318"/>
      <c r="O340" s="318"/>
      <c r="P340" s="318"/>
      <c r="Q340" s="318"/>
      <c r="R340" s="318"/>
      <c r="S340" s="318"/>
      <c r="T340" s="318"/>
      <c r="U340" s="318"/>
      <c r="V340" s="318"/>
      <c r="W340" s="318"/>
      <c r="X340" s="318"/>
      <c r="Y340" s="318"/>
    </row>
    <row r="341" spans="1:31">
      <c r="A341" s="55"/>
      <c r="B341" s="332"/>
      <c r="C341" s="333"/>
      <c r="D341" s="333"/>
      <c r="E341" s="334"/>
      <c r="F341" s="102" t="s">
        <v>188</v>
      </c>
      <c r="G341" s="102"/>
      <c r="H341" s="102"/>
      <c r="I341" s="103">
        <v>167831.6588235294</v>
      </c>
      <c r="J341" s="328">
        <v>-5.7484421663031263E-2</v>
      </c>
      <c r="M341" s="318"/>
      <c r="N341" s="318"/>
      <c r="O341" s="318"/>
      <c r="P341" s="318"/>
      <c r="Q341" s="318"/>
      <c r="R341" s="318"/>
      <c r="S341" s="318"/>
      <c r="T341" s="318"/>
      <c r="U341" s="318"/>
      <c r="V341" s="318"/>
      <c r="W341" s="318"/>
      <c r="X341" s="318"/>
      <c r="Y341" s="318"/>
    </row>
    <row r="342" spans="1:31">
      <c r="A342" s="53" t="s">
        <v>123</v>
      </c>
      <c r="B342" s="320" t="s">
        <v>45</v>
      </c>
      <c r="C342" s="321">
        <v>2</v>
      </c>
      <c r="D342" s="322">
        <v>0.13333333333333333</v>
      </c>
      <c r="E342" s="323">
        <v>177043.43024999998</v>
      </c>
      <c r="F342" s="4">
        <v>5</v>
      </c>
      <c r="G342" s="4">
        <v>26</v>
      </c>
      <c r="H342" s="6">
        <v>0.29213483146067415</v>
      </c>
      <c r="I342" s="8">
        <v>199430.65384615384</v>
      </c>
      <c r="J342" s="27">
        <v>-0.1264504622653394</v>
      </c>
      <c r="M342" s="319"/>
      <c r="N342" s="319"/>
      <c r="O342" s="319"/>
      <c r="P342" s="319"/>
      <c r="Q342" s="319"/>
      <c r="R342" s="319"/>
      <c r="S342" s="319"/>
      <c r="T342" s="319"/>
      <c r="U342" s="319"/>
      <c r="V342" s="319"/>
      <c r="W342" s="319"/>
      <c r="X342" s="319"/>
      <c r="Y342" s="318"/>
      <c r="AA342" s="318" t="b">
        <f>EXACT(C342,S342)</f>
        <v>0</v>
      </c>
      <c r="AB342" s="318" t="b">
        <f>EXACT(E342,T342)</f>
        <v>0</v>
      </c>
      <c r="AC342" s="318" t="b">
        <f>EXACT(G342,U342)</f>
        <v>0</v>
      </c>
      <c r="AD342" s="318" t="b">
        <f>EXACT(F342,V342)</f>
        <v>0</v>
      </c>
      <c r="AE342" s="318" t="b">
        <f>EXACT(I342,X342)</f>
        <v>0</v>
      </c>
    </row>
    <row r="343" spans="1:31">
      <c r="A343" s="62">
        <v>8595</v>
      </c>
      <c r="B343" s="320" t="s">
        <v>46</v>
      </c>
      <c r="C343" s="321">
        <v>4</v>
      </c>
      <c r="D343" s="322">
        <v>0.26666666666666666</v>
      </c>
      <c r="E343" s="323">
        <v>139787.6562</v>
      </c>
      <c r="F343" s="4">
        <v>4</v>
      </c>
      <c r="G343" s="4">
        <v>30</v>
      </c>
      <c r="H343" s="6">
        <v>0.33707865168539325</v>
      </c>
      <c r="I343" s="8">
        <v>158189.96666666667</v>
      </c>
      <c r="J343" s="27">
        <v>-0.13164474580171606</v>
      </c>
      <c r="M343" s="319"/>
      <c r="N343" s="319"/>
      <c r="O343" s="319"/>
      <c r="P343" s="319"/>
      <c r="Q343" s="319"/>
      <c r="R343" s="319"/>
      <c r="S343" s="319"/>
      <c r="T343" s="319"/>
      <c r="U343" s="319"/>
      <c r="V343" s="319"/>
      <c r="W343" s="319"/>
      <c r="X343" s="319"/>
      <c r="Y343" s="318"/>
      <c r="AA343" s="318" t="b">
        <f>EXACT(C343,S343)</f>
        <v>0</v>
      </c>
      <c r="AB343" s="318" t="b">
        <f>EXACT(E343,T343)</f>
        <v>0</v>
      </c>
      <c r="AC343" s="318" t="b">
        <f>EXACT(G343,U343)</f>
        <v>0</v>
      </c>
      <c r="AD343" s="318" t="b">
        <f>EXACT(F343,V343)</f>
        <v>0</v>
      </c>
      <c r="AE343" s="318" t="b">
        <f>EXACT(I343,X343)</f>
        <v>0</v>
      </c>
    </row>
    <row r="344" spans="1:31">
      <c r="A344" s="68" t="s">
        <v>124</v>
      </c>
      <c r="B344" s="320" t="s">
        <v>47</v>
      </c>
      <c r="C344" s="321">
        <v>9</v>
      </c>
      <c r="D344" s="322">
        <v>0.6</v>
      </c>
      <c r="E344" s="323">
        <v>138926.40900000001</v>
      </c>
      <c r="F344" s="4">
        <v>4</v>
      </c>
      <c r="G344" s="4">
        <v>33</v>
      </c>
      <c r="H344" s="6">
        <v>0.3707865168539326</v>
      </c>
      <c r="I344" s="8">
        <v>140266.84848484848</v>
      </c>
      <c r="J344" s="328">
        <v>-9.5563527613815279E-3</v>
      </c>
      <c r="M344" s="319"/>
      <c r="N344" s="319"/>
      <c r="O344" s="319"/>
      <c r="P344" s="319"/>
      <c r="Q344" s="319"/>
      <c r="R344" s="319"/>
      <c r="S344" s="319"/>
      <c r="T344" s="319"/>
      <c r="U344" s="319"/>
      <c r="V344" s="319"/>
      <c r="W344" s="319"/>
      <c r="X344" s="319"/>
      <c r="Y344" s="318"/>
      <c r="AA344" s="318" t="b">
        <f>EXACT(C344,S344)</f>
        <v>0</v>
      </c>
      <c r="AB344" s="318" t="b">
        <f>EXACT(E344,T344)</f>
        <v>0</v>
      </c>
      <c r="AC344" s="318" t="b">
        <f>EXACT(G344,U344)</f>
        <v>0</v>
      </c>
      <c r="AD344" s="318" t="b">
        <f>EXACT(F344,V344)</f>
        <v>0</v>
      </c>
      <c r="AE344" s="318" t="b">
        <f>EXACT(I344,X344)</f>
        <v>0</v>
      </c>
    </row>
    <row r="345" spans="1:31">
      <c r="A345" s="68" t="s">
        <v>125</v>
      </c>
      <c r="B345" s="325" t="s">
        <v>156</v>
      </c>
      <c r="C345" s="326">
        <v>15</v>
      </c>
      <c r="D345" s="326"/>
      <c r="E345" s="327">
        <v>144238.34442000001</v>
      </c>
      <c r="F345" s="3"/>
      <c r="G345" s="3">
        <v>89</v>
      </c>
      <c r="H345" s="3"/>
      <c r="I345" s="7">
        <v>163592.1573033708</v>
      </c>
      <c r="J345" s="328">
        <v>-0.1341793887138322</v>
      </c>
      <c r="M345" s="318"/>
      <c r="N345" s="318"/>
      <c r="O345" s="318"/>
      <c r="P345" s="318"/>
      <c r="Q345" s="318"/>
      <c r="R345" s="318"/>
      <c r="S345" s="318"/>
      <c r="T345" s="318"/>
      <c r="U345" s="318"/>
      <c r="V345" s="318"/>
      <c r="W345" s="318"/>
      <c r="X345" s="318"/>
      <c r="Y345" s="318"/>
    </row>
    <row r="346" spans="1:31">
      <c r="A346" s="64"/>
      <c r="B346" s="329"/>
      <c r="C346" s="330"/>
      <c r="D346" s="330"/>
      <c r="E346" s="331"/>
      <c r="F346" s="100" t="s">
        <v>157</v>
      </c>
      <c r="G346" s="100"/>
      <c r="H346" s="100"/>
      <c r="I346" s="101">
        <v>163592.1573033708</v>
      </c>
      <c r="J346" s="309"/>
      <c r="L346" s="318"/>
      <c r="M346" s="318"/>
      <c r="N346" s="318"/>
      <c r="O346" s="318"/>
      <c r="P346" s="318"/>
      <c r="Q346" s="318"/>
      <c r="R346" s="318"/>
      <c r="S346" s="318"/>
      <c r="T346" s="318"/>
      <c r="U346" s="318"/>
      <c r="V346" s="318"/>
      <c r="W346" s="318"/>
      <c r="X346" s="318"/>
      <c r="Y346" s="318"/>
    </row>
    <row r="347" spans="1:31">
      <c r="A347" s="55"/>
      <c r="B347" s="332"/>
      <c r="C347" s="333"/>
      <c r="D347" s="333"/>
      <c r="E347" s="334"/>
      <c r="F347" s="102" t="s">
        <v>188</v>
      </c>
      <c r="G347" s="102"/>
      <c r="H347" s="102"/>
      <c r="I347" s="103">
        <v>152934.85404817405</v>
      </c>
      <c r="J347" s="328">
        <v>-6.9685248150429646E-2</v>
      </c>
      <c r="M347" s="318"/>
      <c r="N347" s="318"/>
      <c r="O347" s="318"/>
      <c r="P347" s="318"/>
      <c r="Q347" s="318"/>
      <c r="R347" s="318"/>
      <c r="S347" s="318"/>
      <c r="T347" s="318"/>
      <c r="U347" s="318"/>
      <c r="V347" s="318"/>
      <c r="W347" s="318"/>
      <c r="X347" s="318"/>
      <c r="Y347" s="318"/>
    </row>
    <row r="348" spans="1:31">
      <c r="A348" s="53" t="s">
        <v>126</v>
      </c>
      <c r="B348" s="320" t="s">
        <v>45</v>
      </c>
      <c r="C348" s="321">
        <v>4</v>
      </c>
      <c r="D348" s="322">
        <v>0.44444444444444442</v>
      </c>
      <c r="E348" s="323">
        <v>149902.03102499997</v>
      </c>
      <c r="F348" s="4">
        <v>16</v>
      </c>
      <c r="G348" s="4">
        <v>87</v>
      </c>
      <c r="H348" s="6">
        <v>0.39366515837104071</v>
      </c>
      <c r="I348" s="8">
        <v>224409</v>
      </c>
      <c r="J348" s="27">
        <v>-0.49703775502931041</v>
      </c>
      <c r="M348" s="319"/>
      <c r="N348" s="319"/>
      <c r="O348" s="319"/>
      <c r="P348" s="319"/>
      <c r="Q348" s="319"/>
      <c r="R348" s="319"/>
      <c r="S348" s="319"/>
      <c r="T348" s="319"/>
      <c r="U348" s="319"/>
      <c r="V348" s="319"/>
      <c r="W348" s="319"/>
      <c r="X348" s="319"/>
      <c r="Y348" s="318"/>
      <c r="AA348" s="318" t="b">
        <f>EXACT(C348,S348)</f>
        <v>0</v>
      </c>
      <c r="AB348" s="318" t="b">
        <f>EXACT(E348,T348)</f>
        <v>0</v>
      </c>
      <c r="AC348" s="318" t="b">
        <f>EXACT(G348,U348)</f>
        <v>0</v>
      </c>
      <c r="AD348" s="318" t="b">
        <f>EXACT(F348,V348)</f>
        <v>0</v>
      </c>
      <c r="AE348" s="318" t="b">
        <f>EXACT(I348,X348)</f>
        <v>0</v>
      </c>
    </row>
    <row r="349" spans="1:31">
      <c r="A349" s="62">
        <v>7190</v>
      </c>
      <c r="B349" s="320" t="s">
        <v>46</v>
      </c>
      <c r="C349" s="321">
        <v>3</v>
      </c>
      <c r="D349" s="322">
        <v>0.33333333333333331</v>
      </c>
      <c r="E349" s="323">
        <v>149110.48139999999</v>
      </c>
      <c r="F349" s="4">
        <v>16</v>
      </c>
      <c r="G349" s="4">
        <v>60</v>
      </c>
      <c r="H349" s="6">
        <v>0.27149321266968324</v>
      </c>
      <c r="I349" s="8">
        <v>160824</v>
      </c>
      <c r="J349" s="27">
        <v>-7.8555970646876416E-2</v>
      </c>
      <c r="M349" s="319"/>
      <c r="N349" s="319"/>
      <c r="O349" s="319"/>
      <c r="P349" s="319"/>
      <c r="Q349" s="319"/>
      <c r="R349" s="319"/>
      <c r="S349" s="319"/>
      <c r="T349" s="319"/>
      <c r="U349" s="319"/>
      <c r="V349" s="319"/>
      <c r="W349" s="319"/>
      <c r="X349" s="319"/>
      <c r="Y349" s="318"/>
      <c r="AA349" s="318" t="b">
        <f>EXACT(C349,S349)</f>
        <v>0</v>
      </c>
      <c r="AB349" s="318" t="b">
        <f>EXACT(E349,T349)</f>
        <v>0</v>
      </c>
      <c r="AC349" s="318" t="b">
        <f>EXACT(G349,U349)</f>
        <v>0</v>
      </c>
      <c r="AD349" s="318" t="b">
        <f>EXACT(F349,V349)</f>
        <v>0</v>
      </c>
      <c r="AE349" s="318" t="b">
        <f>EXACT(I349,X349)</f>
        <v>0</v>
      </c>
    </row>
    <row r="350" spans="1:31">
      <c r="A350" s="68" t="s">
        <v>127</v>
      </c>
      <c r="B350" s="320" t="s">
        <v>47</v>
      </c>
      <c r="C350" s="321">
        <v>2</v>
      </c>
      <c r="D350" s="322">
        <v>0.22222222222222221</v>
      </c>
      <c r="E350" s="323">
        <v>141145.65674999999</v>
      </c>
      <c r="F350" s="4">
        <v>16</v>
      </c>
      <c r="G350" s="4">
        <v>74</v>
      </c>
      <c r="H350" s="6">
        <v>0.33484162895927599</v>
      </c>
      <c r="I350" s="8">
        <v>147416</v>
      </c>
      <c r="J350" s="328">
        <v>-4.2535025031204245E-2</v>
      </c>
      <c r="M350" s="319"/>
      <c r="N350" s="319"/>
      <c r="O350" s="319"/>
      <c r="P350" s="319"/>
      <c r="Q350" s="319"/>
      <c r="R350" s="319"/>
      <c r="S350" s="319"/>
      <c r="T350" s="319"/>
      <c r="U350" s="319"/>
      <c r="V350" s="319"/>
      <c r="W350" s="319"/>
      <c r="X350" s="319"/>
      <c r="Y350" s="318"/>
      <c r="AA350" s="318" t="b">
        <f>EXACT(C350,S350)</f>
        <v>0</v>
      </c>
      <c r="AB350" s="318" t="b">
        <f>EXACT(E350,T350)</f>
        <v>0</v>
      </c>
      <c r="AC350" s="318" t="b">
        <f>EXACT(G350,U350)</f>
        <v>0</v>
      </c>
      <c r="AD350" s="318" t="b">
        <f>EXACT(F350,V350)</f>
        <v>0</v>
      </c>
      <c r="AE350" s="318" t="b">
        <f>EXACT(I350,X350)</f>
        <v>0</v>
      </c>
    </row>
    <row r="351" spans="1:31">
      <c r="A351" s="68"/>
      <c r="B351" s="325" t="s">
        <v>156</v>
      </c>
      <c r="C351" s="326">
        <v>9</v>
      </c>
      <c r="D351" s="326"/>
      <c r="E351" s="327">
        <v>147692.32019999999</v>
      </c>
      <c r="F351" s="3"/>
      <c r="G351" s="3">
        <v>221</v>
      </c>
      <c r="H351" s="3"/>
      <c r="I351" s="7">
        <v>181365.64253393665</v>
      </c>
      <c r="J351" s="328">
        <v>-0.22799643399424821</v>
      </c>
      <c r="M351" s="318"/>
      <c r="N351" s="318"/>
      <c r="O351" s="318"/>
      <c r="P351" s="318"/>
      <c r="Q351" s="318"/>
      <c r="R351" s="318"/>
      <c r="S351" s="318"/>
      <c r="T351" s="318"/>
      <c r="U351" s="318"/>
      <c r="V351" s="318"/>
      <c r="W351" s="318"/>
      <c r="X351" s="318"/>
      <c r="Y351" s="318"/>
    </row>
    <row r="352" spans="1:31">
      <c r="A352" s="64"/>
      <c r="B352" s="329"/>
      <c r="C352" s="330"/>
      <c r="D352" s="330"/>
      <c r="E352" s="331"/>
      <c r="F352" s="100" t="s">
        <v>157</v>
      </c>
      <c r="G352" s="100"/>
      <c r="H352" s="100"/>
      <c r="I352" s="101">
        <v>181365.64253393665</v>
      </c>
      <c r="J352" s="309"/>
      <c r="L352" s="318"/>
      <c r="M352" s="318"/>
      <c r="N352" s="318"/>
      <c r="O352" s="318"/>
      <c r="P352" s="318"/>
      <c r="Q352" s="318"/>
      <c r="R352" s="318"/>
      <c r="S352" s="318"/>
      <c r="T352" s="318"/>
      <c r="U352" s="318"/>
      <c r="V352" s="318"/>
      <c r="W352" s="318"/>
      <c r="X352" s="318"/>
      <c r="Y352" s="318"/>
    </row>
    <row r="353" spans="1:31">
      <c r="A353" s="55"/>
      <c r="B353" s="332"/>
      <c r="C353" s="333"/>
      <c r="D353" s="333"/>
      <c r="E353" s="334"/>
      <c r="F353" s="102" t="s">
        <v>188</v>
      </c>
      <c r="G353" s="102"/>
      <c r="H353" s="102"/>
      <c r="I353" s="103">
        <v>186104.44444444444</v>
      </c>
      <c r="J353" s="338">
        <v>2.5463131332805984E-2</v>
      </c>
      <c r="M353" s="318"/>
      <c r="N353" s="318"/>
      <c r="O353" s="318"/>
      <c r="P353" s="318"/>
      <c r="Q353" s="318"/>
      <c r="R353" s="318"/>
      <c r="S353" s="318"/>
      <c r="T353" s="318"/>
      <c r="U353" s="318"/>
      <c r="V353" s="318"/>
      <c r="W353" s="318"/>
      <c r="X353" s="318"/>
      <c r="Y353" s="318"/>
    </row>
    <row r="354" spans="1:31">
      <c r="A354" s="56" t="s">
        <v>79</v>
      </c>
      <c r="B354" s="448" t="s">
        <v>45</v>
      </c>
      <c r="C354" s="424">
        <v>14</v>
      </c>
      <c r="D354" s="425">
        <v>0.25</v>
      </c>
      <c r="E354" s="426">
        <v>101639.90287987012</v>
      </c>
      <c r="F354" s="15"/>
      <c r="G354" s="15">
        <v>220</v>
      </c>
      <c r="H354" s="16">
        <v>0.33333333333333331</v>
      </c>
      <c r="I354" s="17">
        <v>130055.75909090909</v>
      </c>
      <c r="J354" s="29">
        <v>-0.27957382293668803</v>
      </c>
      <c r="M354" s="319"/>
      <c r="N354" s="319"/>
      <c r="O354" s="319"/>
      <c r="P354" s="319"/>
      <c r="Q354" s="319"/>
      <c r="R354" s="319"/>
      <c r="S354" s="319"/>
      <c r="T354" s="318"/>
      <c r="U354" s="318"/>
      <c r="V354" s="318"/>
      <c r="W354" s="318"/>
      <c r="X354" s="318"/>
      <c r="Y354" s="318"/>
    </row>
    <row r="355" spans="1:31">
      <c r="A355" s="57"/>
      <c r="B355" s="449" t="s">
        <v>46</v>
      </c>
      <c r="C355" s="428">
        <v>18</v>
      </c>
      <c r="D355" s="429">
        <v>0.32142857142857145</v>
      </c>
      <c r="E355" s="430">
        <v>75981.734400000016</v>
      </c>
      <c r="F355" s="18"/>
      <c r="G355" s="18">
        <v>228</v>
      </c>
      <c r="H355" s="19">
        <v>0.34545454545454546</v>
      </c>
      <c r="I355" s="20">
        <v>87671.171052631573</v>
      </c>
      <c r="J355" s="25">
        <v>-0.15384535171431352</v>
      </c>
      <c r="M355" s="319"/>
      <c r="N355" s="319"/>
      <c r="O355" s="319"/>
      <c r="P355" s="319"/>
      <c r="Q355" s="319"/>
      <c r="R355" s="319"/>
      <c r="S355" s="319"/>
      <c r="T355" s="318"/>
      <c r="U355" s="318"/>
      <c r="V355" s="318"/>
      <c r="W355" s="318"/>
      <c r="X355" s="318"/>
      <c r="Y355" s="318"/>
    </row>
    <row r="356" spans="1:31">
      <c r="A356" s="57"/>
      <c r="B356" s="449" t="s">
        <v>47</v>
      </c>
      <c r="C356" s="428">
        <v>24</v>
      </c>
      <c r="D356" s="429">
        <v>0.42857142857142855</v>
      </c>
      <c r="E356" s="430">
        <v>67123.472587500015</v>
      </c>
      <c r="F356" s="18"/>
      <c r="G356" s="18">
        <v>212</v>
      </c>
      <c r="H356" s="19">
        <v>0.32121212121212123</v>
      </c>
      <c r="I356" s="20">
        <v>70169.330188679247</v>
      </c>
      <c r="J356" s="431">
        <v>-4.5376937213859866E-2</v>
      </c>
      <c r="M356" s="319"/>
      <c r="N356" s="319"/>
      <c r="O356" s="319"/>
      <c r="P356" s="319"/>
      <c r="Q356" s="319"/>
      <c r="R356" s="319"/>
      <c r="S356" s="319"/>
      <c r="T356" s="318"/>
      <c r="U356" s="318"/>
      <c r="V356" s="318"/>
      <c r="W356" s="318"/>
      <c r="X356" s="318"/>
      <c r="Y356" s="318"/>
    </row>
    <row r="357" spans="1:31">
      <c r="A357" s="57"/>
      <c r="B357" s="450" t="s">
        <v>156</v>
      </c>
      <c r="C357" s="451">
        <v>56</v>
      </c>
      <c r="D357" s="452"/>
      <c r="E357" s="453">
        <v>78599.878600324664</v>
      </c>
      <c r="F357" s="21"/>
      <c r="G357" s="21">
        <v>660</v>
      </c>
      <c r="H357" s="21"/>
      <c r="I357" s="22">
        <v>96177.563636363629</v>
      </c>
      <c r="J357" s="431">
        <v>-0.22363501507960801</v>
      </c>
      <c r="M357" s="318"/>
      <c r="N357" s="318"/>
      <c r="O357" s="318"/>
      <c r="P357" s="318"/>
      <c r="Q357" s="318"/>
      <c r="R357" s="318"/>
      <c r="S357" s="318"/>
      <c r="T357" s="318"/>
      <c r="U357" s="318"/>
      <c r="V357" s="318"/>
      <c r="W357" s="318"/>
      <c r="X357" s="318"/>
      <c r="Y357" s="318"/>
    </row>
    <row r="358" spans="1:31">
      <c r="A358" s="105"/>
      <c r="B358" s="436"/>
      <c r="C358" s="437"/>
      <c r="D358" s="438"/>
      <c r="E358" s="439"/>
      <c r="F358" s="95" t="s">
        <v>157</v>
      </c>
      <c r="G358" s="95"/>
      <c r="H358" s="95"/>
      <c r="I358" s="96">
        <v>96177.563636363629</v>
      </c>
      <c r="J358" s="23"/>
      <c r="L358" s="318"/>
      <c r="M358" s="318"/>
      <c r="N358" s="318"/>
      <c r="O358" s="318"/>
      <c r="P358" s="318"/>
      <c r="Q358" s="318"/>
      <c r="R358" s="318"/>
      <c r="S358" s="318"/>
      <c r="T358" s="318"/>
      <c r="U358" s="318"/>
      <c r="V358" s="318"/>
      <c r="W358" s="318"/>
      <c r="X358" s="318"/>
      <c r="Y358" s="318"/>
    </row>
    <row r="359" spans="1:31">
      <c r="A359" s="106"/>
      <c r="B359" s="440"/>
      <c r="C359" s="441"/>
      <c r="D359" s="442"/>
      <c r="E359" s="443"/>
      <c r="F359" s="97" t="s">
        <v>187</v>
      </c>
      <c r="G359" s="97"/>
      <c r="H359" s="97"/>
      <c r="I359" s="444">
        <v>90766.529120507097</v>
      </c>
      <c r="J359" s="431">
        <v>-5.9614866496354814E-2</v>
      </c>
      <c r="M359" s="318"/>
      <c r="N359" s="318"/>
      <c r="O359" s="318"/>
      <c r="P359" s="318"/>
      <c r="Q359" s="318"/>
      <c r="R359" s="318"/>
      <c r="S359" s="318"/>
      <c r="T359" s="318"/>
      <c r="U359" s="318"/>
      <c r="V359" s="318"/>
      <c r="W359" s="318"/>
      <c r="X359" s="318"/>
      <c r="Y359" s="318"/>
    </row>
    <row r="360" spans="1:31">
      <c r="A360" s="53" t="s">
        <v>128</v>
      </c>
      <c r="B360" s="320" t="s">
        <v>45</v>
      </c>
      <c r="C360" s="321">
        <v>3</v>
      </c>
      <c r="D360" s="322">
        <v>0.13636363636363635</v>
      </c>
      <c r="E360" s="323">
        <v>108106.20482727273</v>
      </c>
      <c r="F360" s="4">
        <v>11</v>
      </c>
      <c r="G360" s="4">
        <v>83</v>
      </c>
      <c r="H360" s="6">
        <v>0.30740740740740741</v>
      </c>
      <c r="I360" s="8">
        <v>141595.4578313253</v>
      </c>
      <c r="J360" s="27">
        <v>-0.30978104409048685</v>
      </c>
      <c r="M360" s="319"/>
      <c r="N360" s="319"/>
      <c r="O360" s="319"/>
      <c r="P360" s="319"/>
      <c r="Q360" s="319"/>
      <c r="R360" s="319"/>
      <c r="S360" s="319"/>
      <c r="T360" s="319"/>
      <c r="U360" s="319"/>
      <c r="V360" s="319"/>
      <c r="W360" s="319"/>
      <c r="X360" s="319"/>
      <c r="Y360" s="318"/>
      <c r="AA360" s="318" t="b">
        <f>EXACT(C360,S360)</f>
        <v>0</v>
      </c>
      <c r="AB360" s="318" t="b">
        <f>EXACT(E360,T360)</f>
        <v>0</v>
      </c>
      <c r="AC360" s="318" t="b">
        <f>EXACT(G360,U360)</f>
        <v>0</v>
      </c>
      <c r="AD360" s="318" t="b">
        <f>EXACT(F360,V360)</f>
        <v>0</v>
      </c>
      <c r="AE360" s="318" t="b">
        <f>EXACT(I360,X360)</f>
        <v>0</v>
      </c>
    </row>
    <row r="361" spans="1:31">
      <c r="A361" s="62">
        <v>3520</v>
      </c>
      <c r="B361" s="320" t="s">
        <v>46</v>
      </c>
      <c r="C361" s="321">
        <v>7</v>
      </c>
      <c r="D361" s="322">
        <v>0.31818181818181818</v>
      </c>
      <c r="E361" s="323">
        <v>79004.54031428571</v>
      </c>
      <c r="F361" s="4">
        <v>12</v>
      </c>
      <c r="G361" s="4">
        <v>99</v>
      </c>
      <c r="H361" s="6">
        <v>0.36666666666666664</v>
      </c>
      <c r="I361" s="8">
        <v>89432.474747474742</v>
      </c>
      <c r="J361" s="27">
        <v>-0.13199158417612408</v>
      </c>
      <c r="M361" s="319"/>
      <c r="N361" s="319"/>
      <c r="O361" s="319"/>
      <c r="P361" s="319"/>
      <c r="Q361" s="319"/>
      <c r="R361" s="319"/>
      <c r="S361" s="319"/>
      <c r="T361" s="319"/>
      <c r="U361" s="319"/>
      <c r="V361" s="319"/>
      <c r="W361" s="319"/>
      <c r="X361" s="319"/>
      <c r="Y361" s="318"/>
      <c r="AA361" s="318" t="b">
        <f>EXACT(C361,S361)</f>
        <v>0</v>
      </c>
      <c r="AB361" s="318" t="b">
        <f>EXACT(E361,T361)</f>
        <v>0</v>
      </c>
      <c r="AC361" s="318" t="b">
        <f>EXACT(G361,U361)</f>
        <v>0</v>
      </c>
      <c r="AD361" s="318" t="b">
        <f>EXACT(F361,V361)</f>
        <v>0</v>
      </c>
      <c r="AE361" s="318" t="b">
        <f>EXACT(I361,X361)</f>
        <v>0</v>
      </c>
    </row>
    <row r="362" spans="1:31">
      <c r="A362" s="68" t="s">
        <v>80</v>
      </c>
      <c r="B362" s="320" t="s">
        <v>47</v>
      </c>
      <c r="C362" s="321">
        <v>12</v>
      </c>
      <c r="D362" s="322">
        <v>0.54545454545454541</v>
      </c>
      <c r="E362" s="323">
        <v>68336.976224999991</v>
      </c>
      <c r="F362" s="4">
        <v>12</v>
      </c>
      <c r="G362" s="4">
        <v>88</v>
      </c>
      <c r="H362" s="6">
        <v>0.32592592592592595</v>
      </c>
      <c r="I362" s="8">
        <v>71584.909090909088</v>
      </c>
      <c r="J362" s="328">
        <v>-4.537175372793157E-2</v>
      </c>
      <c r="M362" s="319"/>
      <c r="N362" s="319"/>
      <c r="O362" s="319"/>
      <c r="P362" s="319"/>
      <c r="Q362" s="319"/>
      <c r="R362" s="319"/>
      <c r="S362" s="319"/>
      <c r="T362" s="319"/>
      <c r="U362" s="319"/>
      <c r="V362" s="319"/>
      <c r="W362" s="319"/>
      <c r="X362" s="319"/>
      <c r="Y362" s="318"/>
      <c r="AA362" s="318" t="b">
        <f>EXACT(C362,S362)</f>
        <v>0</v>
      </c>
      <c r="AB362" s="318" t="b">
        <f>EXACT(E362,T362)</f>
        <v>0</v>
      </c>
      <c r="AC362" s="318" t="b">
        <f>EXACT(G362,U362)</f>
        <v>0</v>
      </c>
      <c r="AD362" s="318" t="b">
        <f>EXACT(F362,V362)</f>
        <v>0</v>
      </c>
      <c r="AE362" s="318" t="b">
        <f>EXACT(I362,X362)</f>
        <v>0</v>
      </c>
    </row>
    <row r="363" spans="1:31">
      <c r="A363" s="69" t="s">
        <v>129</v>
      </c>
      <c r="B363" s="325" t="s">
        <v>156</v>
      </c>
      <c r="C363" s="326">
        <v>22</v>
      </c>
      <c r="D363" s="326"/>
      <c r="E363" s="327">
        <v>77154.277790082633</v>
      </c>
      <c r="F363" s="3"/>
      <c r="G363" s="3">
        <v>270</v>
      </c>
      <c r="H363" s="3"/>
      <c r="I363" s="7">
        <v>99650.777777777781</v>
      </c>
      <c r="J363" s="328">
        <v>-0.29157812932812954</v>
      </c>
      <c r="M363" s="318"/>
      <c r="N363" s="318"/>
      <c r="O363" s="318"/>
      <c r="P363" s="318"/>
      <c r="Q363" s="318"/>
      <c r="R363" s="318"/>
      <c r="S363" s="318"/>
      <c r="T363" s="318"/>
      <c r="U363" s="318"/>
      <c r="V363" s="318"/>
      <c r="W363" s="318"/>
      <c r="X363" s="318"/>
      <c r="Y363" s="318"/>
    </row>
    <row r="364" spans="1:31">
      <c r="A364" s="64"/>
      <c r="B364" s="329"/>
      <c r="C364" s="330"/>
      <c r="D364" s="330"/>
      <c r="E364" s="331"/>
      <c r="F364" s="100" t="s">
        <v>157</v>
      </c>
      <c r="G364" s="100"/>
      <c r="H364" s="100"/>
      <c r="I364" s="101">
        <v>99650.777777777781</v>
      </c>
      <c r="J364" s="309"/>
      <c r="M364" s="318"/>
      <c r="N364" s="318"/>
      <c r="O364" s="318"/>
      <c r="P364" s="318"/>
      <c r="Q364" s="318"/>
      <c r="R364" s="318"/>
      <c r="S364" s="318"/>
      <c r="T364" s="318"/>
      <c r="U364" s="318"/>
      <c r="V364" s="318"/>
      <c r="W364" s="318"/>
      <c r="X364" s="318"/>
      <c r="Y364" s="318"/>
    </row>
    <row r="365" spans="1:31">
      <c r="A365" s="55"/>
      <c r="B365" s="332"/>
      <c r="C365" s="333"/>
      <c r="D365" s="333"/>
      <c r="E365" s="334"/>
      <c r="F365" s="102" t="s">
        <v>188</v>
      </c>
      <c r="G365" s="102"/>
      <c r="H365" s="102"/>
      <c r="I365" s="103">
        <v>86810.572991691282</v>
      </c>
      <c r="J365" s="328">
        <v>-0.14791060977463477</v>
      </c>
      <c r="Y365" s="318"/>
    </row>
    <row r="366" spans="1:31">
      <c r="A366" s="53" t="s">
        <v>81</v>
      </c>
      <c r="B366" s="320" t="s">
        <v>45</v>
      </c>
      <c r="C366" s="321">
        <v>11</v>
      </c>
      <c r="D366" s="322">
        <v>0.3235294117647059</v>
      </c>
      <c r="E366" s="323">
        <v>99876.365985123964</v>
      </c>
      <c r="F366" s="4">
        <v>8</v>
      </c>
      <c r="G366" s="4">
        <v>137</v>
      </c>
      <c r="H366" s="6">
        <v>0.35128205128205126</v>
      </c>
      <c r="I366" s="8">
        <v>123064.55474452555</v>
      </c>
      <c r="J366" s="27">
        <v>-0.23216892736020592</v>
      </c>
      <c r="M366" s="319"/>
      <c r="N366" s="319"/>
      <c r="O366" s="319"/>
      <c r="P366" s="319"/>
      <c r="Q366" s="319"/>
      <c r="R366" s="319"/>
      <c r="S366" s="319"/>
      <c r="T366" s="319"/>
      <c r="U366" s="319"/>
      <c r="V366" s="319"/>
      <c r="W366" s="319"/>
      <c r="X366" s="319"/>
      <c r="Y366" s="318"/>
      <c r="AA366" s="318" t="b">
        <f>EXACT(C366,S366)</f>
        <v>0</v>
      </c>
      <c r="AB366" s="318" t="b">
        <f>EXACT(E366,T366)</f>
        <v>0</v>
      </c>
      <c r="AC366" s="318" t="b">
        <f>EXACT(G366,U366)</f>
        <v>0</v>
      </c>
      <c r="AD366" s="318" t="b">
        <f>EXACT(F366,V366)</f>
        <v>0</v>
      </c>
      <c r="AE366" s="318" t="b">
        <f>EXACT(I366,X366)</f>
        <v>0</v>
      </c>
    </row>
    <row r="367" spans="1:31">
      <c r="A367" s="62">
        <v>1750</v>
      </c>
      <c r="B367" s="320" t="s">
        <v>46</v>
      </c>
      <c r="C367" s="321">
        <v>11</v>
      </c>
      <c r="D367" s="322">
        <v>0.3235294117647059</v>
      </c>
      <c r="E367" s="323">
        <v>74058.130636363639</v>
      </c>
      <c r="F367" s="4">
        <v>7</v>
      </c>
      <c r="G367" s="4">
        <v>129</v>
      </c>
      <c r="H367" s="6">
        <v>0.33076923076923076</v>
      </c>
      <c r="I367" s="8">
        <v>86319.472868217053</v>
      </c>
      <c r="J367" s="27">
        <v>-0.16556375547822583</v>
      </c>
      <c r="M367" s="319"/>
      <c r="N367" s="319"/>
      <c r="O367" s="319"/>
      <c r="P367" s="319"/>
      <c r="Q367" s="319"/>
      <c r="R367" s="319"/>
      <c r="S367" s="319"/>
      <c r="T367" s="319"/>
      <c r="U367" s="319"/>
      <c r="V367" s="319"/>
      <c r="W367" s="319"/>
      <c r="X367" s="319"/>
      <c r="Y367" s="318"/>
      <c r="AA367" s="318" t="b">
        <f>EXACT(C367,S367)</f>
        <v>0</v>
      </c>
      <c r="AB367" s="318" t="b">
        <f>EXACT(E367,T367)</f>
        <v>0</v>
      </c>
      <c r="AC367" s="318" t="b">
        <f>EXACT(G367,U367)</f>
        <v>0</v>
      </c>
      <c r="AD367" s="318" t="b">
        <f>EXACT(F367,V367)</f>
        <v>0</v>
      </c>
      <c r="AE367" s="318" t="b">
        <f>EXACT(I367,X367)</f>
        <v>0</v>
      </c>
    </row>
    <row r="368" spans="1:31">
      <c r="A368" s="68" t="s">
        <v>82</v>
      </c>
      <c r="B368" s="320" t="s">
        <v>47</v>
      </c>
      <c r="C368" s="321">
        <v>12</v>
      </c>
      <c r="D368" s="322">
        <v>0.35294117647058826</v>
      </c>
      <c r="E368" s="323">
        <v>65909.968949999995</v>
      </c>
      <c r="F368" s="4">
        <v>7</v>
      </c>
      <c r="G368" s="4">
        <v>124</v>
      </c>
      <c r="H368" s="6">
        <v>0.31794871794871793</v>
      </c>
      <c r="I368" s="8">
        <v>69164.725806451606</v>
      </c>
      <c r="J368" s="328">
        <v>-4.7058046113847403E-2</v>
      </c>
      <c r="M368" s="319"/>
      <c r="N368" s="319"/>
      <c r="O368" s="319"/>
      <c r="P368" s="319"/>
      <c r="Q368" s="319"/>
      <c r="R368" s="319"/>
      <c r="S368" s="319"/>
      <c r="T368" s="319"/>
      <c r="U368" s="319"/>
      <c r="V368" s="319"/>
      <c r="W368" s="319"/>
      <c r="X368" s="319"/>
      <c r="Y368" s="318"/>
      <c r="AA368" s="318" t="b">
        <f>EXACT(C368,S368)</f>
        <v>0</v>
      </c>
      <c r="AB368" s="318" t="b">
        <f>EXACT(E368,T368)</f>
        <v>0</v>
      </c>
      <c r="AC368" s="318" t="b">
        <f>EXACT(G368,U368)</f>
        <v>0</v>
      </c>
      <c r="AD368" s="318" t="b">
        <f>EXACT(F368,V368)</f>
        <v>0</v>
      </c>
      <c r="AE368" s="318" t="b">
        <f>EXACT(I368,X368)</f>
        <v>0</v>
      </c>
    </row>
    <row r="369" spans="1:31">
      <c r="A369" s="69" t="s">
        <v>130</v>
      </c>
      <c r="B369" s="325" t="s">
        <v>156</v>
      </c>
      <c r="C369" s="326">
        <v>34</v>
      </c>
      <c r="D369" s="326"/>
      <c r="E369" s="327">
        <v>79535.267359893056</v>
      </c>
      <c r="F369" s="3"/>
      <c r="G369" s="3">
        <v>390</v>
      </c>
      <c r="H369" s="3"/>
      <c r="I369" s="7">
        <v>93773.030769230769</v>
      </c>
      <c r="J369" s="328">
        <v>-0.17901195132610234</v>
      </c>
      <c r="L369" s="318"/>
      <c r="M369" s="318"/>
      <c r="N369" s="318"/>
      <c r="O369" s="318"/>
      <c r="P369" s="318"/>
      <c r="Q369" s="318"/>
      <c r="R369" s="318"/>
      <c r="S369" s="318"/>
      <c r="T369" s="318"/>
      <c r="U369" s="318"/>
      <c r="V369" s="318"/>
      <c r="W369" s="318"/>
      <c r="X369" s="318"/>
      <c r="Y369" s="318"/>
    </row>
    <row r="370" spans="1:31">
      <c r="A370" s="64"/>
      <c r="B370" s="329"/>
      <c r="C370" s="330"/>
      <c r="D370" s="330"/>
      <c r="E370" s="331"/>
      <c r="F370" s="100" t="s">
        <v>157</v>
      </c>
      <c r="G370" s="100"/>
      <c r="H370" s="100"/>
      <c r="I370" s="101">
        <v>93773.030769230769</v>
      </c>
      <c r="J370" s="309"/>
      <c r="L370" s="318"/>
      <c r="M370" s="318"/>
      <c r="N370" s="318"/>
      <c r="O370" s="318"/>
      <c r="P370" s="318"/>
      <c r="Q370" s="318"/>
      <c r="R370" s="318"/>
      <c r="S370" s="318"/>
      <c r="T370" s="318"/>
      <c r="U370" s="318"/>
      <c r="V370" s="318"/>
      <c r="W370" s="318"/>
      <c r="X370" s="318"/>
      <c r="Y370" s="318"/>
    </row>
    <row r="371" spans="1:31">
      <c r="A371" s="55"/>
      <c r="B371" s="332"/>
      <c r="C371" s="333"/>
      <c r="D371" s="333"/>
      <c r="E371" s="334"/>
      <c r="F371" s="102" t="s">
        <v>188</v>
      </c>
      <c r="G371" s="102"/>
      <c r="H371" s="102"/>
      <c r="I371" s="103">
        <v>92152.970982870233</v>
      </c>
      <c r="J371" s="328">
        <v>-1.7580114553894084E-2</v>
      </c>
      <c r="M371" s="318"/>
      <c r="N371" s="318"/>
      <c r="O371" s="318"/>
      <c r="P371" s="318"/>
      <c r="Q371" s="318"/>
      <c r="R371" s="318"/>
      <c r="S371" s="318"/>
      <c r="T371" s="318"/>
      <c r="U371" s="318"/>
      <c r="V371" s="318"/>
      <c r="W371" s="318"/>
      <c r="X371" s="318"/>
      <c r="Y371" s="318"/>
    </row>
    <row r="372" spans="1:31">
      <c r="A372" s="56" t="s">
        <v>145</v>
      </c>
      <c r="B372" s="448" t="s">
        <v>45</v>
      </c>
      <c r="C372" s="424">
        <v>2</v>
      </c>
      <c r="D372" s="425">
        <v>0.18181818181818182</v>
      </c>
      <c r="E372" s="426">
        <v>155728.65285000001</v>
      </c>
      <c r="F372" s="15"/>
      <c r="G372" s="15">
        <v>71</v>
      </c>
      <c r="H372" s="16">
        <v>0.31555555555555553</v>
      </c>
      <c r="I372" s="17">
        <v>125930.67605633802</v>
      </c>
      <c r="J372" s="446">
        <v>0.19134549903519563</v>
      </c>
      <c r="M372" s="319"/>
      <c r="N372" s="319"/>
      <c r="O372" s="319"/>
      <c r="P372" s="319"/>
      <c r="Q372" s="319"/>
      <c r="R372" s="319"/>
      <c r="S372" s="319"/>
      <c r="T372" s="318"/>
      <c r="U372" s="318"/>
      <c r="V372" s="318"/>
      <c r="W372" s="318"/>
      <c r="X372" s="318"/>
      <c r="Y372" s="318"/>
    </row>
    <row r="373" spans="1:31">
      <c r="A373" s="57"/>
      <c r="B373" s="449" t="s">
        <v>46</v>
      </c>
      <c r="C373" s="428">
        <v>4</v>
      </c>
      <c r="D373" s="429">
        <v>0.36363636363636365</v>
      </c>
      <c r="E373" s="430">
        <v>88064.374500000005</v>
      </c>
      <c r="F373" s="18"/>
      <c r="G373" s="18">
        <v>74</v>
      </c>
      <c r="H373" s="19">
        <v>0.3288888888888889</v>
      </c>
      <c r="I373" s="20">
        <v>87764.432432432426</v>
      </c>
      <c r="J373" s="447">
        <v>3.4059410433623098E-3</v>
      </c>
      <c r="M373" s="319"/>
      <c r="N373" s="319"/>
      <c r="O373" s="319"/>
      <c r="P373" s="319"/>
      <c r="Q373" s="319"/>
      <c r="R373" s="319"/>
      <c r="S373" s="319"/>
      <c r="T373" s="318"/>
      <c r="U373" s="318"/>
      <c r="V373" s="318"/>
      <c r="W373" s="318"/>
      <c r="X373" s="318"/>
      <c r="Y373" s="318"/>
    </row>
    <row r="374" spans="1:31">
      <c r="A374" s="57"/>
      <c r="B374" s="449" t="s">
        <v>47</v>
      </c>
      <c r="C374" s="428">
        <v>5</v>
      </c>
      <c r="D374" s="429">
        <v>0.45454545454545453</v>
      </c>
      <c r="E374" s="430">
        <v>74169.98225999999</v>
      </c>
      <c r="F374" s="18"/>
      <c r="G374" s="18">
        <v>80</v>
      </c>
      <c r="H374" s="19">
        <v>0.35555555555555557</v>
      </c>
      <c r="I374" s="20">
        <v>70261.0625</v>
      </c>
      <c r="J374" s="445">
        <v>5.2702180058469252E-2</v>
      </c>
      <c r="M374" s="319"/>
      <c r="N374" s="319"/>
      <c r="O374" s="319"/>
      <c r="P374" s="319"/>
      <c r="Q374" s="319"/>
      <c r="R374" s="319"/>
      <c r="S374" s="319"/>
      <c r="T374" s="318"/>
      <c r="U374" s="318"/>
      <c r="V374" s="318"/>
      <c r="W374" s="318"/>
      <c r="X374" s="318"/>
      <c r="Y374" s="318"/>
    </row>
    <row r="375" spans="1:31">
      <c r="A375" s="57"/>
      <c r="B375" s="485" t="s">
        <v>156</v>
      </c>
      <c r="C375" s="433">
        <v>11</v>
      </c>
      <c r="D375" s="434"/>
      <c r="E375" s="435">
        <v>94051.337727272723</v>
      </c>
      <c r="F375" s="15"/>
      <c r="G375" s="15">
        <v>225</v>
      </c>
      <c r="H375" s="15"/>
      <c r="I375" s="17">
        <v>93584.58222222222</v>
      </c>
      <c r="J375" s="445">
        <v>4.962773697105587E-3</v>
      </c>
      <c r="M375" s="318"/>
      <c r="N375" s="318"/>
      <c r="O375" s="318"/>
      <c r="P375" s="318"/>
      <c r="Q375" s="318"/>
      <c r="R375" s="318"/>
      <c r="S375" s="318"/>
      <c r="T375" s="318"/>
      <c r="U375" s="318"/>
      <c r="V375" s="318"/>
      <c r="W375" s="318"/>
      <c r="X375" s="318"/>
      <c r="Y375" s="318"/>
    </row>
    <row r="376" spans="1:31">
      <c r="A376" s="57"/>
      <c r="B376" s="486"/>
      <c r="C376" s="437"/>
      <c r="D376" s="438"/>
      <c r="E376" s="439"/>
      <c r="F376" s="95" t="s">
        <v>157</v>
      </c>
      <c r="G376" s="95"/>
      <c r="H376" s="95"/>
      <c r="I376" s="96">
        <v>93584.58222222222</v>
      </c>
      <c r="J376" s="23"/>
      <c r="M376" s="318"/>
      <c r="N376" s="318"/>
      <c r="O376" s="318"/>
      <c r="P376" s="318"/>
      <c r="Q376" s="318"/>
      <c r="R376" s="318"/>
      <c r="S376" s="318"/>
      <c r="T376" s="318"/>
      <c r="U376" s="318"/>
      <c r="V376" s="318"/>
      <c r="W376" s="318"/>
      <c r="X376" s="318"/>
      <c r="Y376" s="318"/>
    </row>
    <row r="377" spans="1:31">
      <c r="A377" s="58"/>
      <c r="B377" s="487"/>
      <c r="C377" s="441"/>
      <c r="D377" s="442"/>
      <c r="E377" s="443"/>
      <c r="F377" s="97" t="s">
        <v>187</v>
      </c>
      <c r="G377" s="97"/>
      <c r="H377" s="97"/>
      <c r="I377" s="444">
        <v>86747.672212945981</v>
      </c>
      <c r="J377" s="431">
        <v>-7.881375758986553E-2</v>
      </c>
      <c r="Y377" s="318"/>
    </row>
    <row r="378" spans="1:31">
      <c r="A378" s="53" t="s">
        <v>26</v>
      </c>
      <c r="B378" s="320" t="s">
        <v>45</v>
      </c>
      <c r="C378" s="321">
        <v>1</v>
      </c>
      <c r="D378" s="322">
        <v>0.25</v>
      </c>
      <c r="E378" s="323">
        <v>137955.29400000002</v>
      </c>
      <c r="F378" s="4">
        <v>13</v>
      </c>
      <c r="G378" s="4">
        <v>67</v>
      </c>
      <c r="H378" s="6">
        <v>0.31603773584905659</v>
      </c>
      <c r="I378" s="8">
        <v>126890</v>
      </c>
      <c r="J378" s="337">
        <v>8.0209274172544781E-2</v>
      </c>
      <c r="M378" s="319"/>
      <c r="N378" s="319"/>
      <c r="O378" s="319"/>
      <c r="P378" s="319"/>
      <c r="Q378" s="319"/>
      <c r="R378" s="319"/>
      <c r="S378" s="319"/>
      <c r="T378" s="319"/>
      <c r="U378" s="319"/>
      <c r="V378" s="319"/>
      <c r="W378" s="319"/>
      <c r="X378" s="319"/>
      <c r="Y378" s="318"/>
      <c r="AA378" s="318" t="b">
        <f>EXACT(C378,S378)</f>
        <v>0</v>
      </c>
      <c r="AB378" s="318" t="b">
        <f>EXACT(E378,T378)</f>
        <v>0</v>
      </c>
      <c r="AC378" s="318" t="b">
        <f>EXACT(G378,U378)</f>
        <v>0</v>
      </c>
      <c r="AD378" s="318" t="b">
        <f>EXACT(F378,V378)</f>
        <v>0</v>
      </c>
      <c r="AE378" s="318" t="b">
        <f>EXACT(I378,X378)</f>
        <v>0</v>
      </c>
    </row>
    <row r="379" spans="1:31">
      <c r="A379" s="62">
        <v>8769</v>
      </c>
      <c r="B379" s="320" t="s">
        <v>46</v>
      </c>
      <c r="C379" s="321">
        <v>1</v>
      </c>
      <c r="D379" s="322">
        <v>0.25</v>
      </c>
      <c r="E379" s="323">
        <v>86463.534599999999</v>
      </c>
      <c r="F379" s="4">
        <v>13</v>
      </c>
      <c r="G379" s="4">
        <v>70</v>
      </c>
      <c r="H379" s="6">
        <v>0.330188679245283</v>
      </c>
      <c r="I379" s="8">
        <v>86688</v>
      </c>
      <c r="J379" s="27">
        <v>-2.5960701356754498E-3</v>
      </c>
      <c r="M379" s="319"/>
      <c r="N379" s="319"/>
      <c r="O379" s="319"/>
      <c r="P379" s="319"/>
      <c r="Q379" s="319"/>
      <c r="R379" s="319"/>
      <c r="S379" s="319"/>
      <c r="T379" s="319"/>
      <c r="U379" s="319"/>
      <c r="V379" s="319"/>
      <c r="W379" s="319"/>
      <c r="X379" s="319"/>
      <c r="Y379" s="318"/>
      <c r="AA379" s="318" t="b">
        <f>EXACT(C379,S379)</f>
        <v>0</v>
      </c>
      <c r="AB379" s="318" t="b">
        <f>EXACT(E379,T379)</f>
        <v>0</v>
      </c>
      <c r="AC379" s="318" t="b">
        <f>EXACT(G379,U379)</f>
        <v>0</v>
      </c>
      <c r="AD379" s="318" t="b">
        <f>EXACT(F379,V379)</f>
        <v>0</v>
      </c>
      <c r="AE379" s="318" t="b">
        <f>EXACT(I379,X379)</f>
        <v>0</v>
      </c>
    </row>
    <row r="380" spans="1:31">
      <c r="A380" s="68" t="s">
        <v>131</v>
      </c>
      <c r="B380" s="320" t="s">
        <v>47</v>
      </c>
      <c r="C380" s="321">
        <v>2</v>
      </c>
      <c r="D380" s="322">
        <v>0.5</v>
      </c>
      <c r="E380" s="323">
        <v>72174.145500000013</v>
      </c>
      <c r="F380" s="4">
        <v>13</v>
      </c>
      <c r="G380" s="4">
        <v>75</v>
      </c>
      <c r="H380" s="6">
        <v>0.35377358490566035</v>
      </c>
      <c r="I380" s="8">
        <v>70261</v>
      </c>
      <c r="J380" s="324">
        <v>2.7229124265239796E-2</v>
      </c>
      <c r="M380" s="319"/>
      <c r="N380" s="319"/>
      <c r="O380" s="319"/>
      <c r="P380" s="319"/>
      <c r="Q380" s="319"/>
      <c r="R380" s="319"/>
      <c r="S380" s="319"/>
      <c r="T380" s="319"/>
      <c r="U380" s="319"/>
      <c r="V380" s="319"/>
      <c r="W380" s="319"/>
      <c r="X380" s="319"/>
      <c r="Y380" s="318"/>
      <c r="AA380" s="318" t="b">
        <f>EXACT(C380,S380)</f>
        <v>0</v>
      </c>
      <c r="AB380" s="318" t="b">
        <f>EXACT(E380,T380)</f>
        <v>0</v>
      </c>
      <c r="AC380" s="318" t="b">
        <f>EXACT(G380,U380)</f>
        <v>0</v>
      </c>
      <c r="AD380" s="318" t="b">
        <f>EXACT(F380,V380)</f>
        <v>0</v>
      </c>
      <c r="AE380" s="318" t="b">
        <f>EXACT(I380,X380)</f>
        <v>0</v>
      </c>
    </row>
    <row r="381" spans="1:31">
      <c r="A381" s="54"/>
      <c r="B381" s="325" t="s">
        <v>156</v>
      </c>
      <c r="C381" s="326">
        <v>4</v>
      </c>
      <c r="D381" s="326"/>
      <c r="E381" s="327">
        <v>92191.779900000009</v>
      </c>
      <c r="F381" s="3"/>
      <c r="G381" s="3">
        <v>212</v>
      </c>
      <c r="H381" s="3"/>
      <c r="I381" s="7">
        <v>93581.910377358494</v>
      </c>
      <c r="J381" s="328">
        <v>-1.5078681405938286E-2</v>
      </c>
      <c r="M381" s="318"/>
      <c r="N381" s="318"/>
      <c r="O381" s="318"/>
      <c r="P381" s="318"/>
      <c r="Q381" s="318"/>
      <c r="R381" s="318"/>
      <c r="S381" s="318"/>
      <c r="T381" s="318"/>
      <c r="U381" s="318"/>
      <c r="V381" s="318"/>
      <c r="W381" s="318"/>
      <c r="X381" s="318"/>
      <c r="Y381" s="318"/>
    </row>
    <row r="382" spans="1:31">
      <c r="A382" s="64"/>
      <c r="B382" s="329"/>
      <c r="C382" s="330"/>
      <c r="D382" s="330"/>
      <c r="E382" s="331"/>
      <c r="F382" s="100" t="s">
        <v>157</v>
      </c>
      <c r="G382" s="100"/>
      <c r="H382" s="100"/>
      <c r="I382" s="101">
        <v>93581.910377358494</v>
      </c>
      <c r="J382" s="309"/>
      <c r="M382" s="318"/>
      <c r="N382" s="318"/>
      <c r="O382" s="318"/>
      <c r="P382" s="318"/>
      <c r="Q382" s="318"/>
      <c r="R382" s="318"/>
      <c r="S382" s="318"/>
      <c r="T382" s="318"/>
      <c r="U382" s="318"/>
      <c r="V382" s="318"/>
      <c r="W382" s="318"/>
      <c r="X382" s="318"/>
      <c r="Y382" s="318"/>
    </row>
    <row r="383" spans="1:31">
      <c r="A383" s="55"/>
      <c r="B383" s="332"/>
      <c r="C383" s="333"/>
      <c r="D383" s="333"/>
      <c r="E383" s="334"/>
      <c r="F383" s="102" t="s">
        <v>188</v>
      </c>
      <c r="G383" s="102"/>
      <c r="H383" s="102"/>
      <c r="I383" s="103">
        <v>88525</v>
      </c>
      <c r="J383" s="328">
        <v>-5.7124093503061212E-2</v>
      </c>
      <c r="U383" s="318"/>
      <c r="V383" s="318"/>
      <c r="W383" s="318"/>
      <c r="X383" s="318"/>
      <c r="Y383" s="318"/>
    </row>
    <row r="384" spans="1:31">
      <c r="A384" s="53" t="s">
        <v>27</v>
      </c>
      <c r="B384" s="320" t="s">
        <v>45</v>
      </c>
      <c r="C384" s="321">
        <v>1</v>
      </c>
      <c r="D384" s="322">
        <v>1</v>
      </c>
      <c r="E384" s="323">
        <v>173502.0117</v>
      </c>
      <c r="F384" s="3"/>
      <c r="G384" s="3"/>
      <c r="H384" s="5"/>
      <c r="I384" s="7"/>
      <c r="J384" s="3"/>
      <c r="M384" s="319"/>
      <c r="N384" s="319"/>
      <c r="O384" s="319"/>
      <c r="P384" s="319"/>
      <c r="Q384" s="319"/>
      <c r="R384" s="319"/>
      <c r="S384" s="319"/>
      <c r="T384" s="319"/>
      <c r="U384" s="318"/>
      <c r="V384" s="318"/>
      <c r="W384" s="318"/>
      <c r="X384" s="318"/>
      <c r="Y384" s="318"/>
    </row>
    <row r="385" spans="1:31">
      <c r="A385" s="62">
        <v>8770</v>
      </c>
      <c r="B385" s="320" t="s">
        <v>46</v>
      </c>
      <c r="C385" s="321">
        <v>0</v>
      </c>
      <c r="D385" s="322">
        <v>0</v>
      </c>
      <c r="E385" s="323">
        <v>0</v>
      </c>
      <c r="F385" s="4"/>
      <c r="G385" s="4"/>
      <c r="H385" s="6"/>
      <c r="I385" s="8"/>
      <c r="J385" s="4"/>
      <c r="M385" s="318"/>
      <c r="N385" s="318"/>
      <c r="O385" s="318"/>
      <c r="P385" s="318"/>
      <c r="Q385" s="318"/>
      <c r="R385" s="318"/>
      <c r="S385" s="318"/>
      <c r="T385" s="318"/>
      <c r="U385" s="318"/>
      <c r="V385" s="318"/>
      <c r="W385" s="318"/>
      <c r="X385" s="318"/>
      <c r="Y385" s="318"/>
    </row>
    <row r="386" spans="1:31">
      <c r="A386" s="68" t="s">
        <v>132</v>
      </c>
      <c r="B386" s="320" t="s">
        <v>47</v>
      </c>
      <c r="C386" s="321">
        <v>0</v>
      </c>
      <c r="D386" s="322">
        <v>0</v>
      </c>
      <c r="E386" s="323">
        <v>0</v>
      </c>
      <c r="F386" s="4"/>
      <c r="G386" s="4"/>
      <c r="H386" s="6"/>
      <c r="I386" s="8"/>
      <c r="J386" s="4"/>
      <c r="M386" s="318"/>
      <c r="N386" s="318"/>
      <c r="O386" s="318"/>
      <c r="P386" s="318"/>
      <c r="Q386" s="318"/>
      <c r="R386" s="318"/>
      <c r="S386" s="318"/>
      <c r="T386" s="318"/>
      <c r="U386" s="318"/>
      <c r="V386" s="318"/>
      <c r="W386" s="318"/>
      <c r="X386" s="318"/>
      <c r="Y386" s="318"/>
    </row>
    <row r="387" spans="1:31">
      <c r="A387" s="54"/>
      <c r="B387" s="335" t="s">
        <v>156</v>
      </c>
      <c r="C387" s="376">
        <v>1</v>
      </c>
      <c r="D387" s="376"/>
      <c r="E387" s="378">
        <v>173502.0117</v>
      </c>
      <c r="F387" s="9"/>
      <c r="G387" s="9"/>
      <c r="H387" s="9"/>
      <c r="I387" s="10"/>
      <c r="J387" s="372"/>
      <c r="M387" s="318"/>
      <c r="N387" s="318"/>
      <c r="O387" s="318"/>
      <c r="P387" s="318"/>
      <c r="Q387" s="318"/>
      <c r="R387" s="318"/>
      <c r="S387" s="318"/>
      <c r="T387" s="318"/>
      <c r="U387" s="318"/>
      <c r="V387" s="318"/>
      <c r="W387" s="318"/>
      <c r="X387" s="318"/>
      <c r="Y387" s="318"/>
    </row>
    <row r="388" spans="1:31">
      <c r="A388" s="53" t="s">
        <v>28</v>
      </c>
      <c r="B388" s="320" t="s">
        <v>45</v>
      </c>
      <c r="C388" s="321">
        <v>0</v>
      </c>
      <c r="D388" s="322">
        <v>0</v>
      </c>
      <c r="E388" s="323">
        <v>0</v>
      </c>
      <c r="F388" s="4">
        <v>2</v>
      </c>
      <c r="G388" s="4">
        <v>4</v>
      </c>
      <c r="H388" s="6">
        <v>0.30769230769230771</v>
      </c>
      <c r="I388" s="8">
        <v>109862</v>
      </c>
      <c r="J388" s="337"/>
      <c r="M388" s="319"/>
      <c r="N388" s="319"/>
      <c r="O388" s="319"/>
      <c r="P388" s="319"/>
      <c r="Q388" s="319"/>
      <c r="R388" s="319"/>
      <c r="S388" s="319"/>
      <c r="T388" s="319"/>
      <c r="U388" s="319"/>
      <c r="V388" s="319"/>
      <c r="W388" s="319"/>
      <c r="X388" s="319"/>
      <c r="Y388" s="318"/>
      <c r="AA388" s="318" t="b">
        <f>EXACT(C388,S388)</f>
        <v>0</v>
      </c>
      <c r="AB388" s="318" t="b">
        <f>EXACT(E388,T388)</f>
        <v>0</v>
      </c>
      <c r="AC388" s="318" t="b">
        <f>EXACT(G388,U388)</f>
        <v>0</v>
      </c>
      <c r="AD388" s="318" t="b">
        <f>EXACT(F388,V388)</f>
        <v>0</v>
      </c>
      <c r="AE388" s="318" t="b">
        <f>EXACT(I388,X388)</f>
        <v>0</v>
      </c>
    </row>
    <row r="389" spans="1:31">
      <c r="A389" s="62">
        <v>8771</v>
      </c>
      <c r="B389" s="320" t="s">
        <v>46</v>
      </c>
      <c r="C389" s="321">
        <v>3</v>
      </c>
      <c r="D389" s="322">
        <v>0.5</v>
      </c>
      <c r="E389" s="323">
        <v>88597.987800000003</v>
      </c>
      <c r="F389" s="4">
        <v>1</v>
      </c>
      <c r="G389" s="4">
        <v>4</v>
      </c>
      <c r="H389" s="6">
        <v>0.30769230769230771</v>
      </c>
      <c r="I389" s="8">
        <v>106602</v>
      </c>
      <c r="J389" s="27">
        <v>-0.20321017042330614</v>
      </c>
      <c r="M389" s="319"/>
      <c r="N389" s="319"/>
      <c r="O389" s="319"/>
      <c r="P389" s="319"/>
      <c r="Q389" s="319"/>
      <c r="R389" s="319"/>
      <c r="S389" s="319"/>
      <c r="T389" s="319"/>
      <c r="U389" s="319"/>
      <c r="V389" s="319"/>
      <c r="W389" s="319"/>
      <c r="X389" s="319"/>
      <c r="Y389" s="318"/>
      <c r="AA389" s="318" t="b">
        <f>EXACT(C389,S389)</f>
        <v>0</v>
      </c>
      <c r="AB389" s="318" t="b">
        <f>EXACT(E389,T389)</f>
        <v>0</v>
      </c>
      <c r="AC389" s="318" t="b">
        <f>EXACT(G389,U389)</f>
        <v>0</v>
      </c>
      <c r="AD389" s="318" t="b">
        <f>EXACT(F389,V389)</f>
        <v>0</v>
      </c>
      <c r="AE389" s="318" t="b">
        <f>EXACT(I389,X389)</f>
        <v>0</v>
      </c>
    </row>
    <row r="390" spans="1:31">
      <c r="A390" s="68" t="s">
        <v>133</v>
      </c>
      <c r="B390" s="320" t="s">
        <v>47</v>
      </c>
      <c r="C390" s="321">
        <v>3</v>
      </c>
      <c r="D390" s="322">
        <v>0.5</v>
      </c>
      <c r="E390" s="323">
        <v>75500.540099999998</v>
      </c>
      <c r="F390" s="4">
        <v>2</v>
      </c>
      <c r="G390" s="4">
        <v>5</v>
      </c>
      <c r="H390" s="6">
        <v>0.38461538461538464</v>
      </c>
      <c r="I390" s="8">
        <v>70262</v>
      </c>
      <c r="J390" s="324">
        <v>7.4557230081694209E-2</v>
      </c>
      <c r="M390" s="319"/>
      <c r="N390" s="319"/>
      <c r="O390" s="319"/>
      <c r="P390" s="319"/>
      <c r="Q390" s="319"/>
      <c r="R390" s="319"/>
      <c r="S390" s="319"/>
      <c r="T390" s="319"/>
      <c r="U390" s="319"/>
      <c r="V390" s="319"/>
      <c r="W390" s="319"/>
      <c r="X390" s="319"/>
      <c r="Y390" s="318"/>
      <c r="AA390" s="318" t="b">
        <f>EXACT(C390,S390)</f>
        <v>0</v>
      </c>
      <c r="AB390" s="318" t="b">
        <f>EXACT(E390,T390)</f>
        <v>0</v>
      </c>
      <c r="AC390" s="318" t="b">
        <f>EXACT(G390,U390)</f>
        <v>0</v>
      </c>
      <c r="AD390" s="318" t="b">
        <f>EXACT(F390,V390)</f>
        <v>0</v>
      </c>
      <c r="AE390" s="318" t="b">
        <f>EXACT(I390,X390)</f>
        <v>0</v>
      </c>
    </row>
    <row r="391" spans="1:31">
      <c r="A391" s="54"/>
      <c r="B391" s="325" t="s">
        <v>156</v>
      </c>
      <c r="C391" s="326">
        <v>6</v>
      </c>
      <c r="D391" s="326"/>
      <c r="E391" s="327">
        <v>82049.263950000008</v>
      </c>
      <c r="F391" s="3"/>
      <c r="G391" s="3">
        <v>13</v>
      </c>
      <c r="H391" s="3"/>
      <c r="I391" s="7">
        <v>93628.153846153844</v>
      </c>
      <c r="J391" s="328">
        <v>-0.14112119157107728</v>
      </c>
      <c r="M391" s="318"/>
      <c r="N391" s="318"/>
      <c r="O391" s="318"/>
      <c r="P391" s="318"/>
      <c r="Q391" s="318"/>
      <c r="R391" s="318"/>
      <c r="S391" s="318"/>
      <c r="T391" s="318"/>
      <c r="U391" s="318"/>
      <c r="V391" s="318"/>
      <c r="W391" s="318"/>
      <c r="X391" s="318"/>
      <c r="Y391" s="318"/>
    </row>
    <row r="392" spans="1:31">
      <c r="A392" s="64"/>
      <c r="B392" s="329"/>
      <c r="C392" s="330"/>
      <c r="D392" s="330"/>
      <c r="E392" s="331"/>
      <c r="F392" s="100" t="s">
        <v>157</v>
      </c>
      <c r="G392" s="100"/>
      <c r="H392" s="100"/>
      <c r="I392" s="101">
        <v>93628.153846153844</v>
      </c>
      <c r="J392" s="309"/>
      <c r="M392" s="318"/>
      <c r="N392" s="318"/>
      <c r="O392" s="318"/>
      <c r="P392" s="318"/>
      <c r="Q392" s="318"/>
      <c r="R392" s="318"/>
      <c r="S392" s="318"/>
      <c r="T392" s="318"/>
      <c r="U392" s="318"/>
      <c r="V392" s="318"/>
      <c r="W392" s="318"/>
      <c r="X392" s="318"/>
      <c r="Y392" s="318"/>
    </row>
    <row r="393" spans="1:31">
      <c r="A393" s="55"/>
      <c r="B393" s="332"/>
      <c r="C393" s="333"/>
      <c r="D393" s="333"/>
      <c r="E393" s="334"/>
      <c r="F393" s="102" t="s">
        <v>188</v>
      </c>
      <c r="G393" s="102"/>
      <c r="H393" s="102"/>
      <c r="I393" s="103">
        <v>88432</v>
      </c>
      <c r="J393" s="328">
        <v>-5.8758750748075857E-2</v>
      </c>
      <c r="Y393" s="318"/>
    </row>
    <row r="394" spans="1:31">
      <c r="A394" s="56" t="s">
        <v>134</v>
      </c>
      <c r="B394" s="448" t="s">
        <v>45</v>
      </c>
      <c r="C394" s="424">
        <v>6</v>
      </c>
      <c r="D394" s="425">
        <v>0.3</v>
      </c>
      <c r="E394" s="426">
        <v>152855.25840000002</v>
      </c>
      <c r="F394" s="15"/>
      <c r="G394" s="15">
        <v>73</v>
      </c>
      <c r="H394" s="16">
        <v>0.33486238532110091</v>
      </c>
      <c r="I394" s="17">
        <v>156367</v>
      </c>
      <c r="J394" s="29">
        <v>-2.2974293699535422E-2</v>
      </c>
      <c r="M394" s="319"/>
      <c r="N394" s="319"/>
      <c r="O394" s="319"/>
      <c r="P394" s="319"/>
      <c r="Q394" s="319"/>
      <c r="R394" s="319"/>
      <c r="S394" s="319"/>
      <c r="T394" s="318"/>
      <c r="U394" s="318"/>
      <c r="V394" s="318"/>
      <c r="W394" s="318"/>
      <c r="X394" s="318"/>
      <c r="Y394" s="318"/>
    </row>
    <row r="395" spans="1:31">
      <c r="A395" s="57"/>
      <c r="B395" s="449" t="s">
        <v>46</v>
      </c>
      <c r="C395" s="428">
        <v>6</v>
      </c>
      <c r="D395" s="429">
        <v>0.3</v>
      </c>
      <c r="E395" s="430">
        <v>106496.68810909092</v>
      </c>
      <c r="F395" s="18"/>
      <c r="G395" s="18">
        <v>80</v>
      </c>
      <c r="H395" s="19">
        <v>0.3669724770642202</v>
      </c>
      <c r="I395" s="20">
        <v>104540</v>
      </c>
      <c r="J395" s="24">
        <v>1.8373229664067705E-2</v>
      </c>
      <c r="M395" s="319"/>
      <c r="N395" s="319"/>
      <c r="O395" s="319"/>
      <c r="P395" s="319"/>
      <c r="Q395" s="319"/>
      <c r="R395" s="319"/>
      <c r="S395" s="319"/>
      <c r="T395" s="318"/>
      <c r="U395" s="318"/>
      <c r="V395" s="318"/>
      <c r="W395" s="318"/>
      <c r="X395" s="318"/>
      <c r="Y395" s="318"/>
    </row>
    <row r="396" spans="1:31">
      <c r="A396" s="57"/>
      <c r="B396" s="449" t="s">
        <v>47</v>
      </c>
      <c r="C396" s="428">
        <v>8</v>
      </c>
      <c r="D396" s="429">
        <v>0.4</v>
      </c>
      <c r="E396" s="430">
        <v>80843.910668181838</v>
      </c>
      <c r="F396" s="18"/>
      <c r="G396" s="18">
        <v>65</v>
      </c>
      <c r="H396" s="19">
        <v>0.29816513761467889</v>
      </c>
      <c r="I396" s="20">
        <v>87134</v>
      </c>
      <c r="J396" s="431">
        <v>-7.7805357012421042E-2</v>
      </c>
      <c r="M396" s="319"/>
      <c r="N396" s="319"/>
      <c r="O396" s="319"/>
      <c r="P396" s="319"/>
      <c r="Q396" s="319"/>
      <c r="R396" s="319"/>
      <c r="S396" s="319"/>
      <c r="T396" s="318"/>
      <c r="U396" s="318"/>
      <c r="V396" s="318"/>
      <c r="W396" s="318"/>
      <c r="X396" s="318"/>
      <c r="Y396" s="318"/>
    </row>
    <row r="397" spans="1:31">
      <c r="A397" s="57"/>
      <c r="B397" s="450" t="s">
        <v>156</v>
      </c>
      <c r="C397" s="451">
        <v>20</v>
      </c>
      <c r="D397" s="452"/>
      <c r="E397" s="453">
        <v>110143.14822000002</v>
      </c>
      <c r="F397" s="21"/>
      <c r="G397" s="21">
        <v>218</v>
      </c>
      <c r="H397" s="21"/>
      <c r="I397" s="22">
        <v>116705.0504587156</v>
      </c>
      <c r="J397" s="431">
        <v>-5.9576127473756575E-2</v>
      </c>
      <c r="M397" s="318"/>
      <c r="N397" s="318"/>
      <c r="O397" s="318"/>
      <c r="P397" s="318"/>
      <c r="Q397" s="318"/>
      <c r="R397" s="318"/>
      <c r="S397" s="318"/>
      <c r="T397" s="318"/>
      <c r="U397" s="318"/>
      <c r="V397" s="318"/>
      <c r="W397" s="318"/>
      <c r="X397" s="318"/>
      <c r="Y397" s="318"/>
    </row>
    <row r="398" spans="1:31">
      <c r="A398" s="105"/>
      <c r="B398" s="454"/>
      <c r="C398" s="455"/>
      <c r="D398" s="456"/>
      <c r="E398" s="457"/>
      <c r="F398" s="107" t="s">
        <v>157</v>
      </c>
      <c r="G398" s="95"/>
      <c r="H398" s="95"/>
      <c r="I398" s="96">
        <v>116705.0504587156</v>
      </c>
      <c r="J398" s="23"/>
      <c r="M398" s="318"/>
      <c r="N398" s="318"/>
      <c r="O398" s="318"/>
      <c r="P398" s="318"/>
      <c r="Q398" s="318"/>
      <c r="R398" s="318"/>
      <c r="S398" s="318"/>
      <c r="T398" s="318"/>
      <c r="U398" s="318"/>
      <c r="V398" s="318"/>
      <c r="W398" s="318"/>
      <c r="X398" s="318"/>
      <c r="Y398" s="318"/>
    </row>
    <row r="399" spans="1:31">
      <c r="A399" s="106"/>
      <c r="B399" s="440"/>
      <c r="C399" s="441"/>
      <c r="D399" s="442"/>
      <c r="E399" s="443"/>
      <c r="F399" s="108" t="s">
        <v>187</v>
      </c>
      <c r="G399" s="97"/>
      <c r="H399" s="97"/>
      <c r="I399" s="98">
        <v>113125.7</v>
      </c>
      <c r="J399" s="431">
        <v>-2.6364935465592522E-2</v>
      </c>
    </row>
    <row r="400" spans="1:31">
      <c r="A400" s="53" t="s">
        <v>29</v>
      </c>
      <c r="B400" s="320" t="s">
        <v>45</v>
      </c>
      <c r="C400" s="321">
        <v>2</v>
      </c>
      <c r="D400" s="322">
        <v>0.16666666666666666</v>
      </c>
      <c r="E400" s="323">
        <v>197029.17114545454</v>
      </c>
      <c r="F400" s="3"/>
      <c r="G400" s="3"/>
      <c r="H400" s="5"/>
      <c r="I400" s="7"/>
      <c r="J400" s="3"/>
      <c r="M400" s="319"/>
      <c r="N400" s="319"/>
      <c r="O400" s="319"/>
      <c r="P400" s="319"/>
      <c r="Q400" s="319"/>
      <c r="R400" s="319"/>
      <c r="S400" s="319"/>
      <c r="T400" s="319"/>
      <c r="U400" s="318"/>
      <c r="V400" s="318"/>
      <c r="W400" s="318"/>
      <c r="X400" s="318"/>
      <c r="Y400" s="318"/>
      <c r="AA400" s="318" t="b">
        <f>EXACT(C400,S400)</f>
        <v>0</v>
      </c>
      <c r="AB400" s="318" t="b">
        <f>EXACT(E400,T400)</f>
        <v>0</v>
      </c>
      <c r="AC400" s="318" t="b">
        <f>EXACT(G400,U400)</f>
        <v>1</v>
      </c>
      <c r="AD400" s="318" t="b">
        <f>EXACT(F400,V400)</f>
        <v>1</v>
      </c>
      <c r="AE400" s="318" t="b">
        <f>EXACT(I400,X400)</f>
        <v>1</v>
      </c>
    </row>
    <row r="401" spans="1:31">
      <c r="A401" s="62">
        <v>8314</v>
      </c>
      <c r="B401" s="320" t="s">
        <v>46</v>
      </c>
      <c r="C401" s="321">
        <v>3</v>
      </c>
      <c r="D401" s="322">
        <v>0.25</v>
      </c>
      <c r="E401" s="323">
        <v>113068.82421818184</v>
      </c>
      <c r="F401" s="4"/>
      <c r="G401" s="4"/>
      <c r="H401" s="6"/>
      <c r="I401" s="8"/>
      <c r="J401" s="4"/>
      <c r="M401" s="319"/>
      <c r="N401" s="319"/>
      <c r="O401" s="319"/>
      <c r="P401" s="319"/>
      <c r="Q401" s="319"/>
      <c r="R401" s="319"/>
      <c r="S401" s="319"/>
      <c r="T401" s="319"/>
      <c r="U401" s="318"/>
      <c r="V401" s="318"/>
      <c r="W401" s="318"/>
      <c r="X401" s="318"/>
      <c r="Y401" s="318"/>
      <c r="AA401" s="318" t="b">
        <f>EXACT(C401,S401)</f>
        <v>0</v>
      </c>
      <c r="AB401" s="318" t="b">
        <f>EXACT(E401,T401)</f>
        <v>0</v>
      </c>
      <c r="AC401" s="318" t="b">
        <f>EXACT(G401,U401)</f>
        <v>1</v>
      </c>
      <c r="AD401" s="318" t="b">
        <f>EXACT(F401,V401)</f>
        <v>1</v>
      </c>
      <c r="AE401" s="318" t="b">
        <f>EXACT(I401,X401)</f>
        <v>1</v>
      </c>
    </row>
    <row r="402" spans="1:31">
      <c r="A402" s="69" t="s">
        <v>83</v>
      </c>
      <c r="B402" s="320" t="s">
        <v>47</v>
      </c>
      <c r="C402" s="321">
        <v>7</v>
      </c>
      <c r="D402" s="322">
        <v>0.58333333333333337</v>
      </c>
      <c r="E402" s="323">
        <v>82549.760727272733</v>
      </c>
      <c r="F402" s="4"/>
      <c r="G402" s="4"/>
      <c r="H402" s="6"/>
      <c r="I402" s="8"/>
      <c r="J402" s="4"/>
      <c r="M402" s="319"/>
      <c r="N402" s="319"/>
      <c r="O402" s="319"/>
      <c r="P402" s="319"/>
      <c r="Q402" s="319"/>
      <c r="R402" s="319"/>
      <c r="S402" s="319"/>
      <c r="T402" s="319"/>
      <c r="U402" s="318"/>
      <c r="V402" s="318"/>
      <c r="W402" s="318"/>
      <c r="X402" s="318"/>
      <c r="Y402" s="318"/>
      <c r="AA402" s="318" t="b">
        <f>EXACT(C402,S402)</f>
        <v>0</v>
      </c>
      <c r="AB402" s="318" t="b">
        <f>EXACT(E402,T402)</f>
        <v>0</v>
      </c>
      <c r="AC402" s="318" t="b">
        <f>EXACT(G402,U402)</f>
        <v>1</v>
      </c>
      <c r="AD402" s="318" t="b">
        <f>EXACT(F402,V402)</f>
        <v>1</v>
      </c>
      <c r="AE402" s="318" t="b">
        <f>EXACT(I402,X402)</f>
        <v>1</v>
      </c>
    </row>
    <row r="403" spans="1:31">
      <c r="A403" s="54"/>
      <c r="B403" s="335" t="s">
        <v>156</v>
      </c>
      <c r="C403" s="376">
        <v>12</v>
      </c>
      <c r="D403" s="376"/>
      <c r="E403" s="378">
        <v>109259.42833636364</v>
      </c>
      <c r="F403" s="9"/>
      <c r="G403" s="9"/>
      <c r="H403" s="9"/>
      <c r="I403" s="10"/>
      <c r="J403" s="372"/>
      <c r="M403" s="318"/>
      <c r="N403" s="318"/>
      <c r="O403" s="318"/>
      <c r="P403" s="318"/>
      <c r="Q403" s="318"/>
      <c r="R403" s="318"/>
      <c r="S403" s="318"/>
      <c r="T403" s="318"/>
      <c r="U403" s="318"/>
      <c r="V403" s="318"/>
      <c r="W403" s="318"/>
      <c r="X403" s="318"/>
      <c r="Y403" s="318"/>
    </row>
    <row r="404" spans="1:31">
      <c r="A404" s="53" t="s">
        <v>135</v>
      </c>
      <c r="B404" s="320" t="s">
        <v>45</v>
      </c>
      <c r="C404" s="321">
        <v>4</v>
      </c>
      <c r="D404" s="322">
        <v>0.66666666666666663</v>
      </c>
      <c r="E404" s="323">
        <v>133061.11404545454</v>
      </c>
      <c r="F404" s="4">
        <v>6</v>
      </c>
      <c r="G404" s="4">
        <v>103</v>
      </c>
      <c r="H404" s="6">
        <v>0.31402439024390244</v>
      </c>
      <c r="I404" s="8">
        <v>149275</v>
      </c>
      <c r="J404" s="27">
        <v>-0.12185292503267854</v>
      </c>
      <c r="M404" s="319"/>
      <c r="N404" s="319"/>
      <c r="O404" s="319"/>
      <c r="P404" s="319"/>
      <c r="Q404" s="319"/>
      <c r="R404" s="319"/>
      <c r="S404" s="319"/>
      <c r="T404" s="319"/>
      <c r="U404" s="319"/>
      <c r="V404" s="319"/>
      <c r="W404" s="319"/>
      <c r="X404" s="319"/>
      <c r="Y404" s="318"/>
      <c r="AA404" s="318" t="b">
        <f>EXACT(C404,S404)</f>
        <v>0</v>
      </c>
      <c r="AB404" s="318" t="b">
        <f>EXACT(E404,T404)</f>
        <v>0</v>
      </c>
      <c r="AC404" s="318" t="b">
        <f>EXACT(G404,U404)</f>
        <v>0</v>
      </c>
      <c r="AD404" s="318" t="b">
        <f>EXACT(F404,V404)</f>
        <v>0</v>
      </c>
      <c r="AE404" s="318" t="b">
        <f>EXACT(I404,X404)</f>
        <v>0</v>
      </c>
    </row>
    <row r="405" spans="1:31">
      <c r="A405" s="62" t="s">
        <v>84</v>
      </c>
      <c r="B405" s="320" t="s">
        <v>46</v>
      </c>
      <c r="C405" s="321">
        <v>1</v>
      </c>
      <c r="D405" s="322">
        <v>0.16666666666666666</v>
      </c>
      <c r="E405" s="323">
        <v>99550.077054545443</v>
      </c>
      <c r="F405" s="4">
        <v>5</v>
      </c>
      <c r="G405" s="4">
        <v>120</v>
      </c>
      <c r="H405" s="6">
        <v>0.36585365853658536</v>
      </c>
      <c r="I405" s="8">
        <v>107000</v>
      </c>
      <c r="J405" s="27">
        <v>-7.483593349076563E-2</v>
      </c>
      <c r="M405" s="319"/>
      <c r="N405" s="319"/>
      <c r="O405" s="319"/>
      <c r="P405" s="319"/>
      <c r="Q405" s="319"/>
      <c r="R405" s="319"/>
      <c r="S405" s="319"/>
      <c r="T405" s="319"/>
      <c r="U405" s="319"/>
      <c r="V405" s="319"/>
      <c r="W405" s="319"/>
      <c r="X405" s="319"/>
      <c r="Y405" s="318"/>
      <c r="AA405" s="318" t="b">
        <f>EXACT(C405,S405)</f>
        <v>0</v>
      </c>
      <c r="AB405" s="318" t="b">
        <f>EXACT(E405,T405)</f>
        <v>0</v>
      </c>
      <c r="AC405" s="318" t="b">
        <f>EXACT(G405,U405)</f>
        <v>0</v>
      </c>
      <c r="AD405" s="318" t="b">
        <f>EXACT(F405,V405)</f>
        <v>0</v>
      </c>
      <c r="AE405" s="318" t="b">
        <f>EXACT(I405,X405)</f>
        <v>0</v>
      </c>
    </row>
    <row r="406" spans="1:31">
      <c r="A406" s="68" t="s">
        <v>85</v>
      </c>
      <c r="B406" s="320" t="s">
        <v>47</v>
      </c>
      <c r="C406" s="321">
        <v>1</v>
      </c>
      <c r="D406" s="322">
        <v>0.16666666666666666</v>
      </c>
      <c r="E406" s="323">
        <v>75370.313454545467</v>
      </c>
      <c r="F406" s="4">
        <v>6</v>
      </c>
      <c r="G406" s="4">
        <v>105</v>
      </c>
      <c r="H406" s="6">
        <v>0.3201219512195122</v>
      </c>
      <c r="I406" s="8">
        <v>86640</v>
      </c>
      <c r="J406" s="328">
        <v>-0.13007486779148814</v>
      </c>
      <c r="M406" s="319"/>
      <c r="N406" s="319"/>
      <c r="O406" s="319"/>
      <c r="P406" s="319"/>
      <c r="Q406" s="319"/>
      <c r="R406" s="319"/>
      <c r="S406" s="319"/>
      <c r="T406" s="319"/>
      <c r="U406" s="319"/>
      <c r="V406" s="319"/>
      <c r="W406" s="319"/>
      <c r="X406" s="319"/>
      <c r="Y406" s="318"/>
      <c r="AA406" s="318" t="b">
        <f>EXACT(C406,S406)</f>
        <v>0</v>
      </c>
      <c r="AB406" s="318" t="b">
        <f>EXACT(E406,T406)</f>
        <v>0</v>
      </c>
      <c r="AC406" s="318" t="b">
        <f>EXACT(G406,U406)</f>
        <v>0</v>
      </c>
      <c r="AD406" s="318" t="b">
        <f>EXACT(F406,V406)</f>
        <v>0</v>
      </c>
      <c r="AE406" s="318" t="b">
        <f>EXACT(I406,X406)</f>
        <v>0</v>
      </c>
    </row>
    <row r="407" spans="1:31">
      <c r="A407" s="54"/>
      <c r="B407" s="325" t="s">
        <v>156</v>
      </c>
      <c r="C407" s="326">
        <v>6</v>
      </c>
      <c r="D407" s="326"/>
      <c r="E407" s="327">
        <v>117860.80778181816</v>
      </c>
      <c r="F407" s="3"/>
      <c r="G407" s="3">
        <v>328</v>
      </c>
      <c r="H407" s="3"/>
      <c r="I407" s="7">
        <v>113757.6981707317</v>
      </c>
      <c r="J407" s="338">
        <v>3.4813180804615422E-2</v>
      </c>
      <c r="Y407" s="318"/>
    </row>
    <row r="408" spans="1:31">
      <c r="A408" s="64"/>
      <c r="B408" s="329"/>
      <c r="C408" s="330"/>
      <c r="D408" s="330"/>
      <c r="E408" s="331"/>
      <c r="F408" s="100" t="s">
        <v>157</v>
      </c>
      <c r="G408" s="100"/>
      <c r="H408" s="100"/>
      <c r="I408" s="101">
        <v>113757.6981707317</v>
      </c>
      <c r="J408" s="309"/>
      <c r="M408" s="318"/>
      <c r="N408" s="318"/>
      <c r="O408" s="318"/>
      <c r="P408" s="318"/>
      <c r="Q408" s="318"/>
      <c r="R408" s="318"/>
      <c r="S408" s="318"/>
      <c r="T408" s="318"/>
      <c r="U408" s="318"/>
      <c r="V408" s="318"/>
      <c r="W408" s="318"/>
      <c r="X408" s="318"/>
    </row>
    <row r="409" spans="1:31">
      <c r="A409" s="55"/>
      <c r="B409" s="332"/>
      <c r="C409" s="333"/>
      <c r="D409" s="333"/>
      <c r="E409" s="334"/>
      <c r="F409" s="102" t="s">
        <v>188</v>
      </c>
      <c r="G409" s="102"/>
      <c r="H409" s="102"/>
      <c r="I409" s="103">
        <v>131790</v>
      </c>
      <c r="J409" s="338">
        <v>0.13682602495840579</v>
      </c>
      <c r="M409" s="318"/>
      <c r="N409" s="318"/>
      <c r="O409" s="318"/>
      <c r="P409" s="318"/>
      <c r="Q409" s="318"/>
      <c r="R409" s="318"/>
      <c r="S409" s="318"/>
      <c r="T409" s="318"/>
      <c r="U409" s="318"/>
      <c r="V409" s="318"/>
      <c r="W409" s="318"/>
      <c r="X409" s="318"/>
    </row>
    <row r="410" spans="1:31">
      <c r="A410" s="56" t="s">
        <v>53</v>
      </c>
      <c r="B410" s="448" t="s">
        <v>45</v>
      </c>
      <c r="C410" s="424">
        <v>335</v>
      </c>
      <c r="D410" s="425">
        <v>0.39504716981132076</v>
      </c>
      <c r="E410" s="426">
        <v>129626</v>
      </c>
      <c r="F410" s="15"/>
      <c r="G410" s="15">
        <v>12500</v>
      </c>
      <c r="H410" s="16">
        <v>0.41793440101641649</v>
      </c>
      <c r="I410" s="17">
        <v>142832</v>
      </c>
      <c r="J410" s="29">
        <v>-0.10187770971872927</v>
      </c>
      <c r="M410" s="318"/>
      <c r="N410" s="318"/>
      <c r="O410" s="318"/>
      <c r="P410" s="318"/>
      <c r="Q410" s="318"/>
      <c r="R410" s="318"/>
      <c r="S410" s="318"/>
      <c r="T410" s="318"/>
      <c r="U410" s="318"/>
      <c r="V410" s="318"/>
      <c r="W410" s="318"/>
      <c r="X410" s="318"/>
    </row>
    <row r="411" spans="1:31">
      <c r="A411" s="57" t="s">
        <v>206</v>
      </c>
      <c r="B411" s="449" t="s">
        <v>46</v>
      </c>
      <c r="C411" s="428">
        <v>291</v>
      </c>
      <c r="D411" s="429">
        <v>0.34316037735849059</v>
      </c>
      <c r="E411" s="430">
        <v>90791</v>
      </c>
      <c r="F411" s="18"/>
      <c r="G411" s="18">
        <v>8670</v>
      </c>
      <c r="H411" s="19">
        <v>0.28987930054498645</v>
      </c>
      <c r="I411" s="20">
        <v>98980</v>
      </c>
      <c r="J411" s="25">
        <v>-9.0196164818098709E-2</v>
      </c>
      <c r="M411" s="318"/>
      <c r="N411" s="318"/>
      <c r="O411" s="318"/>
      <c r="P411" s="318"/>
      <c r="Q411" s="318"/>
      <c r="R411" s="318"/>
      <c r="S411" s="318"/>
      <c r="T411" s="318"/>
      <c r="U411" s="318"/>
      <c r="V411" s="318"/>
      <c r="W411" s="318"/>
      <c r="X411" s="318"/>
    </row>
    <row r="412" spans="1:31">
      <c r="A412" s="491" t="s">
        <v>205</v>
      </c>
      <c r="B412" s="449" t="s">
        <v>47</v>
      </c>
      <c r="C412" s="428">
        <v>222</v>
      </c>
      <c r="D412" s="429">
        <v>0.2617924528301887</v>
      </c>
      <c r="E412" s="430">
        <v>87313</v>
      </c>
      <c r="F412" s="18"/>
      <c r="G412" s="18">
        <v>8739</v>
      </c>
      <c r="H412" s="19">
        <v>0.29218629843859706</v>
      </c>
      <c r="I412" s="20">
        <v>87397</v>
      </c>
      <c r="J412" s="431">
        <v>-9.6113138894927746E-4</v>
      </c>
    </row>
    <row r="413" spans="1:31">
      <c r="A413" s="57"/>
      <c r="B413" s="450" t="s">
        <v>156</v>
      </c>
      <c r="C413" s="451">
        <v>848</v>
      </c>
      <c r="D413" s="452"/>
      <c r="E413" s="453">
        <v>105222.14268867925</v>
      </c>
      <c r="F413" s="21"/>
      <c r="G413" s="21">
        <v>29909</v>
      </c>
      <c r="H413" s="21"/>
      <c r="I413" s="22">
        <v>113922.86545855763</v>
      </c>
      <c r="J413" s="431">
        <v>-8.2689085657770833E-2</v>
      </c>
    </row>
    <row r="414" spans="1:31">
      <c r="A414" s="105"/>
      <c r="B414" s="454"/>
      <c r="C414" s="455"/>
      <c r="D414" s="456"/>
      <c r="E414" s="457"/>
      <c r="F414" s="107" t="s">
        <v>157</v>
      </c>
      <c r="G414" s="95"/>
      <c r="H414" s="95"/>
      <c r="I414" s="96">
        <v>113922.86545855763</v>
      </c>
      <c r="J414" s="23"/>
    </row>
    <row r="415" spans="1:31">
      <c r="A415" s="106"/>
      <c r="B415" s="440"/>
      <c r="C415" s="441"/>
      <c r="D415" s="442"/>
      <c r="E415" s="443"/>
      <c r="F415" s="108" t="s">
        <v>187</v>
      </c>
      <c r="G415" s="97"/>
      <c r="H415" s="97"/>
      <c r="I415" s="98">
        <v>113271.26650943396</v>
      </c>
      <c r="J415" s="431">
        <v>-5.7525528689078391E-3</v>
      </c>
    </row>
    <row r="416" spans="1:31">
      <c r="A416" s="123" t="s">
        <v>160</v>
      </c>
      <c r="B416" s="124"/>
      <c r="C416" s="125"/>
      <c r="D416" s="125"/>
      <c r="E416" s="126"/>
      <c r="F416" s="127"/>
      <c r="G416" s="123"/>
      <c r="H416" s="123"/>
      <c r="I416" s="128"/>
      <c r="J416" s="129"/>
    </row>
    <row r="417" spans="1:10">
      <c r="A417" s="130" t="s">
        <v>161</v>
      </c>
      <c r="B417" s="124"/>
      <c r="C417" s="125"/>
      <c r="D417" s="125"/>
      <c r="E417" s="126"/>
      <c r="F417" s="127"/>
      <c r="G417" s="123"/>
      <c r="H417" s="123"/>
      <c r="I417" s="128"/>
      <c r="J417" s="129"/>
    </row>
    <row r="418" spans="1:10">
      <c r="A418" s="131" t="s">
        <v>162</v>
      </c>
      <c r="B418" s="132"/>
      <c r="C418" s="132"/>
      <c r="D418" s="132"/>
      <c r="E418" s="132"/>
      <c r="F418" s="132"/>
      <c r="G418" s="132"/>
      <c r="H418" s="132"/>
      <c r="I418" s="132"/>
      <c r="J418" s="132"/>
    </row>
    <row r="419" spans="1:10">
      <c r="A419" s="132"/>
      <c r="B419" s="132"/>
      <c r="C419" s="132"/>
      <c r="D419" s="132"/>
      <c r="E419" s="132"/>
      <c r="F419" s="132"/>
      <c r="G419" s="132"/>
      <c r="H419" s="132"/>
      <c r="I419" s="132"/>
      <c r="J419" s="132"/>
    </row>
    <row r="420" spans="1:10">
      <c r="A420" s="132"/>
      <c r="B420" s="132"/>
      <c r="C420" s="132"/>
      <c r="D420" s="132"/>
      <c r="E420" s="132"/>
      <c r="F420" s="132"/>
      <c r="G420" s="132"/>
      <c r="H420" s="132"/>
      <c r="I420" s="132"/>
      <c r="J420" s="132"/>
    </row>
    <row r="421" spans="1:10">
      <c r="A421" s="132"/>
      <c r="B421" s="132"/>
      <c r="C421" s="132"/>
      <c r="D421" s="132"/>
      <c r="E421" s="132"/>
      <c r="F421" s="132"/>
      <c r="G421" s="132"/>
      <c r="H421" s="132"/>
      <c r="I421" s="132"/>
      <c r="J421" s="132"/>
    </row>
    <row r="422" spans="1:10">
      <c r="A422" s="123" t="s">
        <v>163</v>
      </c>
      <c r="B422" s="123"/>
      <c r="C422" s="123"/>
      <c r="D422" s="133"/>
      <c r="E422" s="134"/>
      <c r="F422" s="127"/>
      <c r="G422" s="123"/>
      <c r="H422" s="123"/>
      <c r="I422" s="128"/>
      <c r="J422" s="135"/>
    </row>
    <row r="423" spans="1:10" ht="49.5" customHeight="1">
      <c r="A423" s="506" t="s">
        <v>207</v>
      </c>
      <c r="B423" s="512"/>
      <c r="C423" s="512"/>
      <c r="D423" s="512"/>
      <c r="E423" s="512"/>
      <c r="F423" s="512"/>
      <c r="G423" s="512"/>
      <c r="H423" s="512"/>
      <c r="I423" s="512"/>
      <c r="J423" s="512"/>
    </row>
    <row r="424" spans="1:10">
      <c r="A424" s="136" t="s">
        <v>164</v>
      </c>
      <c r="B424" s="123"/>
      <c r="C424" s="123"/>
      <c r="D424" s="133"/>
      <c r="E424" s="134"/>
      <c r="F424" s="127"/>
      <c r="G424" s="123"/>
      <c r="H424" s="123"/>
      <c r="I424" s="128"/>
      <c r="J424" s="135"/>
    </row>
    <row r="425" spans="1:10">
      <c r="A425" s="136" t="s">
        <v>165</v>
      </c>
      <c r="B425" s="123"/>
      <c r="C425" s="123"/>
      <c r="D425" s="133"/>
      <c r="E425" s="134"/>
      <c r="F425" s="127"/>
      <c r="G425" s="123"/>
      <c r="H425" s="123"/>
      <c r="I425" s="128"/>
      <c r="J425" s="135"/>
    </row>
    <row r="426" spans="1:10">
      <c r="A426" s="137" t="s">
        <v>166</v>
      </c>
      <c r="B426" s="123"/>
      <c r="C426" s="123"/>
      <c r="D426" s="133"/>
      <c r="E426" s="134"/>
      <c r="F426" s="127"/>
      <c r="G426" s="123"/>
      <c r="H426" s="123"/>
      <c r="I426" s="128"/>
      <c r="J426" s="135"/>
    </row>
    <row r="427" spans="1:10">
      <c r="A427" s="136" t="s">
        <v>167</v>
      </c>
      <c r="B427" s="123"/>
      <c r="C427" s="123"/>
      <c r="D427" s="133"/>
      <c r="E427" s="134"/>
      <c r="F427" s="127"/>
      <c r="G427" s="123"/>
      <c r="H427" s="123"/>
      <c r="I427" s="128"/>
      <c r="J427" s="135"/>
    </row>
    <row r="428" spans="1:10">
      <c r="A428" s="136" t="s">
        <v>168</v>
      </c>
      <c r="B428" s="123"/>
      <c r="C428" s="123"/>
      <c r="D428" s="123"/>
      <c r="E428" s="134"/>
      <c r="F428" s="127"/>
      <c r="G428" s="123"/>
      <c r="H428" s="123"/>
      <c r="I428" s="128"/>
      <c r="J428" s="135"/>
    </row>
    <row r="429" spans="1:10">
      <c r="A429" s="498" t="s">
        <v>189</v>
      </c>
      <c r="B429" s="498"/>
      <c r="C429" s="498"/>
      <c r="D429" s="498"/>
      <c r="E429" s="498"/>
      <c r="F429" s="498"/>
      <c r="G429" s="498"/>
      <c r="H429" s="498"/>
      <c r="I429" s="498"/>
      <c r="J429" s="498"/>
    </row>
    <row r="430" spans="1:10">
      <c r="A430" s="123" t="s">
        <v>169</v>
      </c>
      <c r="B430" s="123"/>
      <c r="C430" s="123"/>
      <c r="D430" s="123"/>
      <c r="E430" s="134"/>
      <c r="F430" s="127"/>
      <c r="G430" s="123"/>
      <c r="H430" s="123"/>
      <c r="I430" s="128"/>
      <c r="J430" s="135"/>
    </row>
    <row r="431" spans="1:10">
      <c r="A431" s="136" t="s">
        <v>200</v>
      </c>
      <c r="B431" s="123"/>
      <c r="C431" s="123"/>
      <c r="D431" s="123"/>
      <c r="E431" s="134"/>
      <c r="F431" s="127"/>
      <c r="G431" s="123"/>
      <c r="H431" s="123"/>
      <c r="I431" s="128"/>
      <c r="J431" s="135"/>
    </row>
    <row r="432" spans="1:10">
      <c r="A432" s="508" t="s">
        <v>170</v>
      </c>
      <c r="B432" s="509"/>
      <c r="C432" s="509"/>
      <c r="D432" s="509"/>
      <c r="E432" s="509"/>
      <c r="F432" s="509"/>
      <c r="G432" s="509"/>
      <c r="H432" s="509"/>
      <c r="I432" s="509"/>
      <c r="J432" s="509"/>
    </row>
    <row r="433" spans="1:10">
      <c r="A433" s="136" t="s">
        <v>171</v>
      </c>
      <c r="B433" s="123"/>
      <c r="C433" s="123"/>
      <c r="D433" s="123"/>
      <c r="E433" s="134"/>
      <c r="F433" s="127"/>
      <c r="G433" s="123"/>
      <c r="H433" s="123"/>
      <c r="I433" s="128"/>
      <c r="J433" s="135"/>
    </row>
    <row r="434" spans="1:10">
      <c r="A434" s="136" t="s">
        <v>172</v>
      </c>
      <c r="B434" s="123"/>
      <c r="C434" s="123"/>
      <c r="D434" s="123"/>
      <c r="E434" s="134"/>
      <c r="F434" s="127"/>
      <c r="G434" s="123"/>
      <c r="H434" s="123"/>
      <c r="I434" s="128"/>
      <c r="J434" s="135"/>
    </row>
    <row r="435" spans="1:10">
      <c r="A435" s="136" t="s">
        <v>173</v>
      </c>
      <c r="B435" s="123"/>
      <c r="C435" s="123"/>
      <c r="D435" s="123"/>
      <c r="E435" s="134"/>
      <c r="F435" s="127"/>
      <c r="G435" s="123"/>
      <c r="H435" s="123"/>
      <c r="I435" s="128"/>
      <c r="J435" s="135"/>
    </row>
    <row r="436" spans="1:10">
      <c r="A436" s="136" t="s">
        <v>174</v>
      </c>
      <c r="B436" s="123"/>
      <c r="C436" s="123"/>
      <c r="D436" s="123"/>
      <c r="E436" s="134"/>
      <c r="F436" s="127"/>
      <c r="G436" s="123"/>
      <c r="H436" s="123"/>
      <c r="I436" s="128"/>
      <c r="J436" s="135"/>
    </row>
    <row r="437" spans="1:10">
      <c r="A437" s="136" t="s">
        <v>175</v>
      </c>
      <c r="B437" s="123"/>
      <c r="C437" s="123"/>
      <c r="D437" s="123"/>
      <c r="E437" s="134"/>
      <c r="F437" s="127"/>
      <c r="G437" s="123"/>
      <c r="H437" s="123"/>
      <c r="I437" s="128"/>
      <c r="J437" s="135"/>
    </row>
    <row r="438" spans="1:10">
      <c r="A438" s="136" t="s">
        <v>176</v>
      </c>
      <c r="B438" s="123"/>
      <c r="C438" s="123"/>
      <c r="D438" s="123"/>
      <c r="E438" s="134"/>
      <c r="F438" s="127"/>
      <c r="G438" s="123"/>
      <c r="H438" s="123"/>
      <c r="I438" s="128"/>
      <c r="J438" s="135"/>
    </row>
  </sheetData>
  <mergeCells count="7">
    <mergeCell ref="A429:J429"/>
    <mergeCell ref="A432:J432"/>
    <mergeCell ref="A3:I3"/>
    <mergeCell ref="C7:E7"/>
    <mergeCell ref="F7:I7"/>
    <mergeCell ref="A10:A13"/>
    <mergeCell ref="A423:J423"/>
  </mergeCells>
  <pageMargins left="0.7" right="0.7" top="0.75" bottom="0.75" header="0.3" footer="0.3"/>
  <pageSetup scale="6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WSU Hi Lo Avg Med Sal F18</vt:lpstr>
      <vt:lpstr>F18 LegPeer Avg</vt:lpstr>
      <vt:lpstr>F18 LegPeer Avg WSUrankmix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Warfel, William James</dc:creator>
  <cp:lastModifiedBy>Selk, Steve</cp:lastModifiedBy>
  <cp:lastPrinted>2019-09-27T22:30:21Z</cp:lastPrinted>
  <dcterms:created xsi:type="dcterms:W3CDTF">2018-09-26T19:46:04Z</dcterms:created>
  <dcterms:modified xsi:type="dcterms:W3CDTF">2019-09-30T16:19:27Z</dcterms:modified>
</cp:coreProperties>
</file>