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CHEN\C2022\Fungicides and yield losses\Reports\"/>
    </mc:Choice>
  </mc:AlternateContent>
  <xr:revisionPtr revIDLastSave="0" documentId="13_ncr:1_{CB6CC142-DE21-49AE-BA6A-972F4180F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2" r:id="rId1"/>
    <sheet name="Summar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3" l="1"/>
  <c r="R31" i="3"/>
  <c r="Q31" i="3"/>
  <c r="N31" i="3"/>
  <c r="M31" i="3"/>
  <c r="M30" i="3"/>
  <c r="Q30" i="3" s="1"/>
  <c r="S30" i="3" s="1"/>
  <c r="L31" i="3"/>
  <c r="L30" i="3"/>
  <c r="R30" i="3" s="1"/>
  <c r="I31" i="3"/>
  <c r="I30" i="3"/>
  <c r="H31" i="3"/>
  <c r="H30" i="3"/>
  <c r="G31" i="3"/>
  <c r="G30" i="3"/>
  <c r="D31" i="3"/>
  <c r="D30" i="3"/>
  <c r="B31" i="3"/>
  <c r="B30" i="3"/>
  <c r="P31" i="3"/>
  <c r="K31" i="3"/>
  <c r="F31" i="3"/>
  <c r="C31" i="3"/>
  <c r="P30" i="3"/>
  <c r="K30" i="3"/>
  <c r="F30" i="3"/>
  <c r="C30" i="3"/>
  <c r="N30" i="3" l="1"/>
</calcChain>
</file>

<file path=xl/sharedStrings.xml><?xml version="1.0" encoding="utf-8"?>
<sst xmlns="http://schemas.openxmlformats.org/spreadsheetml/2006/main" count="736" uniqueCount="110">
  <si>
    <t>STRIPE RUST</t>
  </si>
  <si>
    <t>PLOT</t>
  </si>
  <si>
    <t>CVR</t>
  </si>
  <si>
    <t>CULTIVAR</t>
  </si>
  <si>
    <t>NO.</t>
  </si>
  <si>
    <t>FTRT</t>
  </si>
  <si>
    <t>REP</t>
  </si>
  <si>
    <t>%</t>
  </si>
  <si>
    <t>IT</t>
  </si>
  <si>
    <t>PS279</t>
  </si>
  <si>
    <t>C</t>
  </si>
  <si>
    <t>I</t>
  </si>
  <si>
    <t>F</t>
  </si>
  <si>
    <t>Curiosity CL+</t>
  </si>
  <si>
    <t>ORCF-102</t>
  </si>
  <si>
    <t>UI Magic</t>
  </si>
  <si>
    <t>LCS Artdeco</t>
  </si>
  <si>
    <t>Puma</t>
  </si>
  <si>
    <t>SY Assure</t>
  </si>
  <si>
    <t>SY Dayton</t>
  </si>
  <si>
    <t>Jasper (WA8169)</t>
  </si>
  <si>
    <t>Resilience CL+</t>
  </si>
  <si>
    <t>Otto</t>
  </si>
  <si>
    <t>WB1604</t>
  </si>
  <si>
    <t>BRUEHL</t>
  </si>
  <si>
    <t>LCS Jet</t>
  </si>
  <si>
    <t>Mela CL+</t>
  </si>
  <si>
    <t>ARS-Crescent</t>
  </si>
  <si>
    <t>Keldin</t>
  </si>
  <si>
    <t>SY Ovation</t>
  </si>
  <si>
    <t>LCS Drive</t>
  </si>
  <si>
    <t>M-Press</t>
  </si>
  <si>
    <t>Northwest Duet</t>
  </si>
  <si>
    <t>WB4303</t>
  </si>
  <si>
    <t>Northwest Tandem</t>
  </si>
  <si>
    <t>SY Clearstone 2CL</t>
  </si>
  <si>
    <t>II</t>
  </si>
  <si>
    <t>III</t>
  </si>
  <si>
    <t>IV</t>
  </si>
  <si>
    <t>iV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</si>
  <si>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</si>
  <si>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</si>
  <si>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r>
      <rPr>
        <b/>
        <sz val="10"/>
        <rFont val="Arial"/>
        <family val="2"/>
      </rPr>
      <t>22162_WWYL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</si>
  <si>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GROWTH STAGES, 2022 UNDER NATURAL INFECTION AND ARTIFICIAL INOCULATION.</t>
  </si>
  <si>
    <t>STAND</t>
  </si>
  <si>
    <t>Plot</t>
  </si>
  <si>
    <t>Test</t>
  </si>
  <si>
    <t>rAUDPC</t>
  </si>
  <si>
    <t>area</t>
  </si>
  <si>
    <t>weight</t>
  </si>
  <si>
    <t>Grain yield</t>
  </si>
  <si>
    <t>AUDPC</t>
  </si>
  <si>
    <t>sq. ft</t>
  </si>
  <si>
    <t>Lb/Bu</t>
  </si>
  <si>
    <t>g/plot</t>
  </si>
  <si>
    <t>Bu/A</t>
  </si>
  <si>
    <t>Fks 7-8</t>
  </si>
  <si>
    <t>Fks 10-10.5</t>
  </si>
  <si>
    <t>Fks 10.2-10.5</t>
  </si>
  <si>
    <t>6/28</t>
  </si>
  <si>
    <t>Fks 10.4-10.54</t>
  </si>
  <si>
    <t>7/5</t>
  </si>
  <si>
    <t>Fks 11.1-11.2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</si>
  <si>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also on 3 April at the same rate when</t>
    </r>
  </si>
  <si>
    <t>Fks 4-5</t>
  </si>
  <si>
    <t>5/10</t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</si>
  <si>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14.3 ~ 17.1 x 4.5 ft.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</si>
  <si>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8/24/2022</t>
    </r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</si>
  <si>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2 November, 2021 at PCFS Farm, Pullman, WA  Using the Sunderman Tractor, 4.5 FT wide plot with 4 rows.</t>
    </r>
  </si>
  <si>
    <t xml:space="preserve">              plants were at late tillering stage (Feekes 3).  Weed was controlled with Huskie 15.0 fl oz/A + Axial XL 16.4 fl oz/A + M-90  0.25% v/v at early jointing stage (Feekes 5) on </t>
  </si>
  <si>
    <r>
      <t xml:space="preserve">              21 May, temperaure was 50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>F, wind 5 mph and 225SW. Alleys were made by sprayed with Glystar 5 Extra at 24 fl oz/A + 0.25% v/v M90 in 20 water solution gallon/A on 2 Jun.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</si>
  <si>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crop oil (COC) using 19" nozzle spacing of boom on 10 May, 2022 when cultivars were at early jointing stage </t>
    </r>
  </si>
  <si>
    <r>
      <t xml:space="preserve">              (Feekes 4-5) and stripe rust was obsent (temperature 48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270W at 9 mph); and Quilt Xcel 14 fl oz/A with 0.25% COC was sprayed second time on 1 June when plants were  </t>
    </r>
  </si>
  <si>
    <t xml:space="preserve">              at the late jointing stage (Feekes 7-8) and the non-first sparyayed PS279 plots had 0.5-5% severity (Temperature 69oC, wind 135SE at 7 mph).   </t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</si>
  <si>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The field was inoculated on 21 March (Feekes 2), 3 April (Feekes 3), and 29 April (Feekes 4) with urediniospores of wheat stripe rust collected from the same field in 2021.  </t>
    </r>
  </si>
  <si>
    <t xml:space="preserve">FUNGICIDE-SPRAYED AND NON-SPRAYED VARIETIES IN THE WINETR WHEAT YIELD LOSS NURSERY (EXP162) ON THE PCFS FARM NEAR </t>
  </si>
  <si>
    <t>rAUDPC (%)</t>
  </si>
  <si>
    <t>Test Weight (LB/BU)</t>
  </si>
  <si>
    <t>Yield (BU/A)</t>
  </si>
  <si>
    <t>Yield loss (%)</t>
  </si>
  <si>
    <t>Yield Inc. (%)</t>
  </si>
  <si>
    <t>Relative</t>
  </si>
  <si>
    <t>Variety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</si>
  <si>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</si>
  <si>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</si>
  <si>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</si>
  <si>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</si>
  <si>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</si>
  <si>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</si>
  <si>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</si>
  <si>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</si>
  <si>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</si>
  <si>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PS 279</t>
  </si>
  <si>
    <t>*</t>
  </si>
  <si>
    <t>Jasper</t>
  </si>
  <si>
    <t>Bruehl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</si>
  <si>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</si>
  <si>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</si>
  <si>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</si>
  <si>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</si>
  <si>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</si>
  <si>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</si>
  <si>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</si>
  <si>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t xml:space="preserve"> 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</si>
  <si>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</si>
  <si>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XMC22162SUM.  MEAN STRIPE RUST RELATIVE AREA UNDER THE DISEASE PROGRESS CURVE (rAUDPC), TEST WEIGHT, AND YIELD OF </t>
  </si>
  <si>
    <t>PULLMAN, WA UNDER ARTIFICIAL INOCULATIONS IN 2022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</si>
  <si>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first time at early jointing stage (Feekes 4-5) on 10 May when stripe rust was absent in the field,</t>
    </r>
  </si>
  <si>
    <t xml:space="preserve">  and second time on 1 June when plants were at late jointing stage (Feekes 7-8) and the non-first spray PS279 plots had 0.5-5% rust severity.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</si>
  <si>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may not need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</si>
</sst>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.0"/>
    <numFmt numFmtId="166" formatCode="m/d"/>
    <numFmt numFmtId="167" formatCode="m/d;@"/>
  </numFmts>
  <fonts count="25" x14ac:knownFonts="1">
    <font>
      <sz val="10"/>
      <color indexed="8"/>
      <name val="Arial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83">
    <xf numFmtId="0" fontId="0" fillId="0" borderId="0" xfId="0"/>
    <xf numFmtId="0" fontId="0" fillId="0" borderId="0" xfId="0" applyNumberFormat="1"/>
    <xf numFmtId="164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>
      <alignment horizontal="right"/>
    </xf>
    <xf numFmtId="49" fontId="1" fillId="2" borderId="11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NumberFormat="1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1" fillId="0" borderId="10" xfId="0" applyFont="1" applyFill="1" applyBorder="1"/>
    <xf numFmtId="49" fontId="1" fillId="0" borderId="10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11" xfId="0" applyFont="1" applyFill="1" applyBorder="1"/>
    <xf numFmtId="0" fontId="3" fillId="0" borderId="11" xfId="0" applyFont="1" applyFill="1" applyBorder="1"/>
    <xf numFmtId="49" fontId="4" fillId="0" borderId="1" xfId="0" applyNumberFormat="1" applyFont="1" applyFill="1" applyBorder="1"/>
    <xf numFmtId="0" fontId="4" fillId="0" borderId="7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1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left"/>
    </xf>
    <xf numFmtId="1" fontId="4" fillId="2" borderId="7" xfId="0" applyNumberFormat="1" applyFont="1" applyFill="1" applyBorder="1" applyAlignment="1">
      <alignment horizontal="right"/>
    </xf>
    <xf numFmtId="0" fontId="4" fillId="2" borderId="7" xfId="0" applyNumberFormat="1" applyFont="1" applyFill="1" applyBorder="1" applyAlignment="1">
      <alignment horizontal="right"/>
    </xf>
    <xf numFmtId="49" fontId="4" fillId="0" borderId="3" xfId="0" applyNumberFormat="1" applyFont="1" applyFill="1" applyBorder="1"/>
    <xf numFmtId="0" fontId="4" fillId="0" borderId="8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1" fontId="4" fillId="2" borderId="8" xfId="0" applyNumberFormat="1" applyFont="1" applyFill="1" applyBorder="1"/>
    <xf numFmtId="1" fontId="4" fillId="2" borderId="8" xfId="0" applyNumberFormat="1" applyFont="1" applyFill="1" applyBorder="1" applyAlignment="1">
      <alignment horizontal="left"/>
    </xf>
    <xf numFmtId="1" fontId="4" fillId="2" borderId="8" xfId="0" applyNumberFormat="1" applyFont="1" applyFill="1" applyBorder="1" applyAlignment="1">
      <alignment horizontal="right"/>
    </xf>
    <xf numFmtId="165" fontId="4" fillId="2" borderId="8" xfId="0" applyNumberFormat="1" applyFont="1" applyFill="1" applyBorder="1" applyAlignment="1">
      <alignment horizontal="left"/>
    </xf>
    <xf numFmtId="0" fontId="4" fillId="2" borderId="8" xfId="0" applyNumberFormat="1" applyFont="1" applyFill="1" applyBorder="1" applyAlignment="1">
      <alignment horizontal="right"/>
    </xf>
    <xf numFmtId="49" fontId="4" fillId="0" borderId="5" xfId="0" applyNumberFormat="1" applyFont="1" applyFill="1" applyBorder="1"/>
    <xf numFmtId="0" fontId="4" fillId="0" borderId="9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1" fontId="4" fillId="2" borderId="9" xfId="0" applyNumberFormat="1" applyFont="1" applyFill="1" applyBorder="1"/>
    <xf numFmtId="1" fontId="4" fillId="2" borderId="9" xfId="0" applyNumberFormat="1" applyFont="1" applyFill="1" applyBorder="1" applyAlignment="1">
      <alignment horizontal="left"/>
    </xf>
    <xf numFmtId="1" fontId="4" fillId="2" borderId="9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right"/>
    </xf>
    <xf numFmtId="0" fontId="8" fillId="0" borderId="12" xfId="0" applyFont="1" applyFill="1" applyBorder="1"/>
    <xf numFmtId="49" fontId="8" fillId="0" borderId="13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164" fontId="8" fillId="3" borderId="13" xfId="0" applyNumberFormat="1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164" fontId="8" fillId="3" borderId="14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0" borderId="16" xfId="0" applyFont="1" applyFill="1" applyBorder="1"/>
    <xf numFmtId="49" fontId="8" fillId="0" borderId="17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center"/>
    </xf>
    <xf numFmtId="167" fontId="8" fillId="3" borderId="25" xfId="0" applyNumberFormat="1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10" fillId="3" borderId="17" xfId="0" applyNumberFormat="1" applyFont="1" applyFill="1" applyBorder="1" applyAlignment="1">
      <alignment horizontal="center"/>
    </xf>
    <xf numFmtId="164" fontId="8" fillId="3" borderId="19" xfId="0" applyNumberFormat="1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49" fontId="8" fillId="0" borderId="21" xfId="0" applyNumberFormat="1" applyFont="1" applyFill="1" applyBorder="1"/>
    <xf numFmtId="49" fontId="8" fillId="0" borderId="22" xfId="0" applyNumberFormat="1" applyFont="1" applyFill="1" applyBorder="1" applyAlignment="1">
      <alignment horizontal="center"/>
    </xf>
    <xf numFmtId="49" fontId="8" fillId="3" borderId="9" xfId="0" applyNumberFormat="1" applyFont="1" applyFill="1" applyBorder="1" applyAlignment="1">
      <alignment horizontal="center"/>
    </xf>
    <xf numFmtId="49" fontId="8" fillId="3" borderId="9" xfId="0" applyNumberFormat="1" applyFont="1" applyFill="1" applyBorder="1" applyAlignment="1">
      <alignment horizontal="right"/>
    </xf>
    <xf numFmtId="49" fontId="8" fillId="3" borderId="9" xfId="0" applyNumberFormat="1" applyFont="1" applyFill="1" applyBorder="1" applyAlignment="1">
      <alignment horizontal="left"/>
    </xf>
    <xf numFmtId="49" fontId="8" fillId="3" borderId="22" xfId="0" applyNumberFormat="1" applyFont="1" applyFill="1" applyBorder="1" applyAlignment="1">
      <alignment horizontal="center"/>
    </xf>
    <xf numFmtId="49" fontId="10" fillId="3" borderId="9" xfId="0" applyNumberFormat="1" applyFont="1" applyFill="1" applyBorder="1" applyAlignment="1">
      <alignment horizontal="center"/>
    </xf>
    <xf numFmtId="49" fontId="9" fillId="3" borderId="9" xfId="0" applyNumberFormat="1" applyFont="1" applyFill="1" applyBorder="1" applyAlignment="1">
      <alignment horizontal="center"/>
    </xf>
    <xf numFmtId="49" fontId="11" fillId="3" borderId="6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right"/>
    </xf>
    <xf numFmtId="165" fontId="12" fillId="2" borderId="7" xfId="0" applyNumberFormat="1" applyFont="1" applyFill="1" applyBorder="1" applyAlignment="1">
      <alignment horizontal="right"/>
    </xf>
    <xf numFmtId="165" fontId="12" fillId="2" borderId="8" xfId="0" applyNumberFormat="1" applyFont="1" applyFill="1" applyBorder="1" applyAlignment="1">
      <alignment horizontal="right"/>
    </xf>
    <xf numFmtId="165" fontId="12" fillId="2" borderId="9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165" fontId="14" fillId="2" borderId="4" xfId="0" applyNumberFormat="1" applyFont="1" applyFill="1" applyBorder="1" applyAlignment="1">
      <alignment horizontal="right"/>
    </xf>
    <xf numFmtId="165" fontId="14" fillId="2" borderId="6" xfId="0" applyNumberFormat="1" applyFont="1" applyFill="1" applyBorder="1" applyAlignment="1">
      <alignment horizontal="right"/>
    </xf>
    <xf numFmtId="1" fontId="4" fillId="0" borderId="7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5" fontId="4" fillId="0" borderId="7" xfId="0" applyNumberFormat="1" applyFont="1" applyBorder="1"/>
    <xf numFmtId="165" fontId="13" fillId="0" borderId="7" xfId="0" applyNumberFormat="1" applyFont="1" applyBorder="1"/>
    <xf numFmtId="1" fontId="4" fillId="0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5" fontId="4" fillId="0" borderId="8" xfId="0" applyNumberFormat="1" applyFont="1" applyBorder="1"/>
    <xf numFmtId="165" fontId="13" fillId="0" borderId="8" xfId="0" applyNumberFormat="1" applyFont="1" applyBorder="1"/>
    <xf numFmtId="1" fontId="4" fillId="0" borderId="9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0" borderId="9" xfId="0" applyNumberFormat="1" applyFont="1" applyBorder="1"/>
    <xf numFmtId="165" fontId="13" fillId="0" borderId="9" xfId="0" applyNumberFormat="1" applyFont="1" applyBorder="1"/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30" xfId="0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15" fillId="0" borderId="31" xfId="0" applyFont="1" applyBorder="1"/>
    <xf numFmtId="0" fontId="15" fillId="0" borderId="32" xfId="0" applyFont="1" applyBorder="1" applyAlignment="1">
      <alignment horizontal="center"/>
    </xf>
    <xf numFmtId="0" fontId="15" fillId="0" borderId="32" xfId="0" applyFont="1" applyBorder="1"/>
    <xf numFmtId="0" fontId="15" fillId="0" borderId="34" xfId="0" applyFont="1" applyBorder="1"/>
    <xf numFmtId="0" fontId="15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5" fillId="0" borderId="37" xfId="0" applyFont="1" applyBorder="1"/>
    <xf numFmtId="0" fontId="15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left"/>
    </xf>
    <xf numFmtId="0" fontId="15" fillId="0" borderId="38" xfId="0" applyFont="1" applyBorder="1"/>
    <xf numFmtId="0" fontId="15" fillId="0" borderId="39" xfId="0" applyFont="1" applyBorder="1" applyAlignment="1">
      <alignment horizontal="center"/>
    </xf>
    <xf numFmtId="0" fontId="15" fillId="0" borderId="40" xfId="0" applyFont="1" applyBorder="1"/>
    <xf numFmtId="0" fontId="15" fillId="0" borderId="41" xfId="0" applyFont="1" applyBorder="1" applyAlignment="1">
      <alignment horizontal="center"/>
    </xf>
    <xf numFmtId="0" fontId="15" fillId="0" borderId="42" xfId="0" applyFont="1" applyFill="1" applyBorder="1" applyAlignment="1">
      <alignment horizontal="center"/>
    </xf>
    <xf numFmtId="0" fontId="15" fillId="0" borderId="1" xfId="0" applyFont="1" applyFill="1" applyBorder="1"/>
    <xf numFmtId="165" fontId="18" fillId="0" borderId="7" xfId="0" applyNumberFormat="1" applyFont="1" applyFill="1" applyBorder="1"/>
    <xf numFmtId="165" fontId="15" fillId="0" borderId="7" xfId="0" applyNumberFormat="1" applyFont="1" applyFill="1" applyBorder="1"/>
    <xf numFmtId="165" fontId="15" fillId="0" borderId="7" xfId="0" applyNumberFormat="1" applyFont="1" applyFill="1" applyBorder="1" applyAlignment="1">
      <alignment horizontal="right"/>
    </xf>
    <xf numFmtId="1" fontId="15" fillId="0" borderId="2" xfId="0" applyNumberFormat="1" applyFont="1" applyFill="1" applyBorder="1" applyAlignment="1">
      <alignment horizontal="center"/>
    </xf>
    <xf numFmtId="0" fontId="16" fillId="0" borderId="3" xfId="0" applyFont="1" applyFill="1" applyBorder="1"/>
    <xf numFmtId="165" fontId="19" fillId="0" borderId="8" xfId="0" applyNumberFormat="1" applyFont="1" applyFill="1" applyBorder="1"/>
    <xf numFmtId="165" fontId="16" fillId="0" borderId="8" xfId="0" applyNumberFormat="1" applyFont="1" applyFill="1" applyBorder="1"/>
    <xf numFmtId="165" fontId="16" fillId="0" borderId="8" xfId="0" applyNumberFormat="1" applyFont="1" applyFill="1" applyBorder="1" applyAlignment="1">
      <alignment horizontal="right"/>
    </xf>
    <xf numFmtId="1" fontId="16" fillId="0" borderId="4" xfId="0" applyNumberFormat="1" applyFont="1" applyFill="1" applyBorder="1" applyAlignment="1">
      <alignment horizontal="center"/>
    </xf>
    <xf numFmtId="0" fontId="19" fillId="0" borderId="8" xfId="0" applyFont="1" applyBorder="1"/>
    <xf numFmtId="49" fontId="16" fillId="0" borderId="3" xfId="0" applyNumberFormat="1" applyFont="1" applyFill="1" applyBorder="1"/>
    <xf numFmtId="0" fontId="16" fillId="0" borderId="5" xfId="0" applyFont="1" applyFill="1" applyBorder="1"/>
    <xf numFmtId="165" fontId="19" fillId="0" borderId="9" xfId="0" applyNumberFormat="1" applyFont="1" applyFill="1" applyBorder="1"/>
    <xf numFmtId="165" fontId="16" fillId="0" borderId="9" xfId="0" applyNumberFormat="1" applyFont="1" applyFill="1" applyBorder="1"/>
    <xf numFmtId="0" fontId="16" fillId="0" borderId="1" xfId="0" applyFont="1" applyFill="1" applyBorder="1"/>
    <xf numFmtId="165" fontId="16" fillId="0" borderId="7" xfId="0" applyNumberFormat="1" applyFont="1" applyFill="1" applyBorder="1"/>
    <xf numFmtId="165" fontId="16" fillId="0" borderId="7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center"/>
    </xf>
    <xf numFmtId="0" fontId="20" fillId="0" borderId="5" xfId="0" applyFont="1" applyFill="1" applyBorder="1"/>
    <xf numFmtId="165" fontId="20" fillId="0" borderId="9" xfId="0" applyNumberFormat="1" applyFont="1" applyFill="1" applyBorder="1"/>
    <xf numFmtId="0" fontId="16" fillId="0" borderId="6" xfId="0" applyFont="1" applyFill="1" applyBorder="1" applyAlignment="1">
      <alignment horizontal="center"/>
    </xf>
    <xf numFmtId="0" fontId="21" fillId="0" borderId="16" xfId="0" applyFont="1" applyFill="1" applyBorder="1"/>
    <xf numFmtId="165" fontId="15" fillId="0" borderId="17" xfId="0" applyNumberFormat="1" applyFont="1" applyFill="1" applyBorder="1"/>
    <xf numFmtId="165" fontId="15" fillId="0" borderId="17" xfId="0" applyNumberFormat="1" applyFont="1" applyFill="1" applyBorder="1" applyAlignment="1">
      <alignment horizontal="right"/>
    </xf>
    <xf numFmtId="0" fontId="15" fillId="0" borderId="18" xfId="0" applyFont="1" applyFill="1" applyBorder="1" applyAlignment="1">
      <alignment horizontal="center"/>
    </xf>
    <xf numFmtId="0" fontId="15" fillId="0" borderId="45" xfId="0" applyFont="1" applyFill="1" applyBorder="1"/>
    <xf numFmtId="165" fontId="15" fillId="0" borderId="25" xfId="0" applyNumberFormat="1" applyFont="1" applyFill="1" applyBorder="1"/>
    <xf numFmtId="165" fontId="15" fillId="0" borderId="25" xfId="0" applyNumberFormat="1" applyFont="1" applyFill="1" applyBorder="1" applyAlignment="1">
      <alignment horizontal="right"/>
    </xf>
    <xf numFmtId="0" fontId="15" fillId="0" borderId="46" xfId="0" applyFont="1" applyFill="1" applyBorder="1" applyAlignment="1">
      <alignment horizontal="center"/>
    </xf>
    <xf numFmtId="0" fontId="15" fillId="0" borderId="5" xfId="0" applyFont="1" applyFill="1" applyBorder="1"/>
    <xf numFmtId="165" fontId="15" fillId="0" borderId="9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4" fillId="0" borderId="23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9" fillId="0" borderId="8" xfId="0" applyNumberFormat="1" applyFont="1" applyBorder="1"/>
    <xf numFmtId="49" fontId="8" fillId="3" borderId="17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center"/>
    </xf>
    <xf numFmtId="49" fontId="8" fillId="3" borderId="19" xfId="0" applyNumberFormat="1" applyFont="1" applyFill="1" applyBorder="1" applyAlignment="1">
      <alignment horizontal="center"/>
    </xf>
    <xf numFmtId="49" fontId="8" fillId="3" borderId="20" xfId="0" applyNumberFormat="1" applyFont="1" applyFill="1" applyBorder="1" applyAlignment="1">
      <alignment horizontal="center"/>
    </xf>
    <xf numFmtId="167" fontId="8" fillId="3" borderId="26" xfId="0" quotePrefix="1" applyNumberFormat="1" applyFont="1" applyFill="1" applyBorder="1" applyAlignment="1">
      <alignment horizontal="center"/>
    </xf>
    <xf numFmtId="167" fontId="8" fillId="3" borderId="27" xfId="0" quotePrefix="1" applyNumberFormat="1" applyFont="1" applyFill="1" applyBorder="1" applyAlignment="1">
      <alignment horizontal="center"/>
    </xf>
    <xf numFmtId="49" fontId="8" fillId="3" borderId="28" xfId="0" applyNumberFormat="1" applyFont="1" applyFill="1" applyBorder="1" applyAlignment="1">
      <alignment horizontal="center"/>
    </xf>
    <xf numFmtId="49" fontId="8" fillId="3" borderId="29" xfId="0" applyNumberFormat="1" applyFont="1" applyFill="1" applyBorder="1" applyAlignment="1">
      <alignment horizontal="center"/>
    </xf>
    <xf numFmtId="49" fontId="8" fillId="3" borderId="14" xfId="0" applyNumberFormat="1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/>
    </xf>
    <xf numFmtId="167" fontId="8" fillId="3" borderId="8" xfId="0" applyNumberFormat="1" applyFont="1" applyFill="1" applyBorder="1" applyAlignment="1">
      <alignment horizontal="center"/>
    </xf>
    <xf numFmtId="165" fontId="15" fillId="0" borderId="9" xfId="0" applyNumberFormat="1" applyFont="1" applyFill="1" applyBorder="1" applyAlignment="1">
      <alignment horizontal="center"/>
    </xf>
    <xf numFmtId="165" fontId="15" fillId="0" borderId="28" xfId="0" applyNumberFormat="1" applyFont="1" applyFill="1" applyBorder="1" applyAlignment="1">
      <alignment horizontal="center"/>
    </xf>
    <xf numFmtId="165" fontId="15" fillId="0" borderId="29" xfId="0" applyNumberFormat="1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165" fontId="15" fillId="0" borderId="43" xfId="0" applyNumberFormat="1" applyFont="1" applyFill="1" applyBorder="1" applyAlignment="1">
      <alignment horizontal="center"/>
    </xf>
    <xf numFmtId="165" fontId="15" fillId="0" borderId="4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DFEED4"/>
      <rgbColor rgb="FFAAAAAA"/>
      <rgbColor rgb="FFBDC0BF"/>
      <rgbColor rgb="FF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36"/>
  <sheetViews>
    <sheetView showGridLines="0" tabSelected="1" workbookViewId="0">
      <selection activeCell="O29" sqref="O29"/>
    </sheetView>
  </sheetViews>
  <sheetFormatPr defaultColWidth="8.85546875" defaultRowHeight="13.15" customHeight="1" x14ac:dyDescent="0.2"/>
  <cols>
    <col min="1" max="1" width="18.7109375" style="21" customWidth="1"/>
    <col min="2" max="2" width="8.140625" style="21" customWidth="1"/>
    <col min="3" max="3" width="5" style="21" customWidth="1"/>
    <col min="4" max="4" width="5.140625" style="21" customWidth="1"/>
    <col min="5" max="5" width="5.85546875" style="21" customWidth="1"/>
    <col min="6" max="6" width="6.7109375" style="1" customWidth="1"/>
    <col min="7" max="7" width="3" style="1" customWidth="1"/>
    <col min="8" max="8" width="4.7109375" style="1" customWidth="1"/>
    <col min="9" max="9" width="3.42578125" style="1" customWidth="1"/>
    <col min="10" max="10" width="5" style="1" customWidth="1"/>
    <col min="11" max="11" width="4.7109375" style="1" customWidth="1"/>
    <col min="12" max="12" width="6.85546875" style="1" customWidth="1"/>
    <col min="13" max="13" width="5.85546875" style="1" customWidth="1"/>
    <col min="14" max="14" width="6.28515625" style="1" customWidth="1"/>
    <col min="15" max="15" width="6.140625" style="1" customWidth="1"/>
    <col min="16" max="16" width="7.140625" style="1" customWidth="1"/>
    <col min="17" max="17" width="5.7109375" style="1" customWidth="1"/>
    <col min="18" max="18" width="7.140625" style="1" customWidth="1"/>
    <col min="19" max="19" width="7.42578125" style="1" customWidth="1"/>
    <col min="20" max="20" width="8.140625" style="1" customWidth="1"/>
    <col min="21" max="21" width="7.28515625" style="1" customWidth="1"/>
    <col min="22" max="22" width="7" style="1" customWidth="1"/>
    <col min="23" max="23" width="6.7109375" style="1" customWidth="1"/>
    <col min="24" max="24" width="6.42578125" style="1" customWidth="1"/>
    <col min="25" max="16384" width="8.85546875" style="1"/>
  </cols>
  <sheetData>
    <row r="1" spans="1:24" ht="13.15" customHeight="1" x14ac:dyDescent="0.2">
      <c r="A1" s="20" t="s">
        <v>42</v>
      </c>
    </row>
    <row r="2" spans="1:24" ht="13.15" customHeight="1" x14ac:dyDescent="0.2">
      <c r="A2" s="22" t="s">
        <v>40</v>
      </c>
    </row>
    <row r="3" spans="1:24" ht="13.15" customHeight="1" x14ac:dyDescent="0.2">
      <c r="A3" s="22" t="s">
        <v>41</v>
      </c>
    </row>
    <row r="4" spans="1:24" ht="13.15" customHeight="1" x14ac:dyDescent="0.2">
      <c r="A4" s="20" t="s">
        <v>43</v>
      </c>
    </row>
    <row r="5" spans="1:24" ht="13.15" customHeight="1" x14ac:dyDescent="0.2">
      <c r="A5" s="20" t="s">
        <v>68</v>
      </c>
    </row>
    <row r="6" spans="1:24" ht="13.15" customHeight="1" x14ac:dyDescent="0.2">
      <c r="A6" s="20" t="s">
        <v>63</v>
      </c>
    </row>
    <row r="7" spans="1:24" ht="13.15" customHeight="1" x14ac:dyDescent="0.2">
      <c r="A7" s="20" t="s">
        <v>69</v>
      </c>
    </row>
    <row r="8" spans="1:24" ht="13.15" customHeight="1" x14ac:dyDescent="0.2">
      <c r="A8" s="20" t="s">
        <v>70</v>
      </c>
    </row>
    <row r="9" spans="1:24" ht="13.15" customHeight="1" x14ac:dyDescent="0.2">
      <c r="A9" s="20" t="s">
        <v>74</v>
      </c>
    </row>
    <row r="10" spans="1:24" ht="13.15" customHeight="1" x14ac:dyDescent="0.2">
      <c r="A10" s="20" t="s">
        <v>71</v>
      </c>
    </row>
    <row r="11" spans="1:24" ht="13.15" customHeight="1" x14ac:dyDescent="0.2">
      <c r="A11" s="20" t="s">
        <v>72</v>
      </c>
    </row>
    <row r="12" spans="1:24" ht="13.15" customHeight="1" x14ac:dyDescent="0.2">
      <c r="A12" s="20" t="s">
        <v>73</v>
      </c>
    </row>
    <row r="13" spans="1:24" ht="13.15" customHeight="1" x14ac:dyDescent="0.2">
      <c r="A13" s="20" t="s">
        <v>66</v>
      </c>
    </row>
    <row r="14" spans="1:24" ht="13.15" customHeight="1" thickBot="1" x14ac:dyDescent="0.25">
      <c r="A14" s="23" t="s">
        <v>67</v>
      </c>
    </row>
    <row r="15" spans="1:24" ht="13.15" customHeight="1" x14ac:dyDescent="0.2">
      <c r="A15" s="55"/>
      <c r="B15" s="56"/>
      <c r="C15" s="57"/>
      <c r="D15" s="56"/>
      <c r="E15" s="58"/>
      <c r="F15" s="59" t="s">
        <v>44</v>
      </c>
      <c r="G15" s="171" t="s">
        <v>0</v>
      </c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3"/>
      <c r="U15" s="60"/>
      <c r="V15" s="61"/>
      <c r="W15" s="62"/>
      <c r="X15" s="63"/>
    </row>
    <row r="16" spans="1:24" ht="13.15" customHeight="1" x14ac:dyDescent="0.2">
      <c r="A16" s="64"/>
      <c r="B16" s="65"/>
      <c r="C16" s="66"/>
      <c r="D16" s="65"/>
      <c r="E16" s="67"/>
      <c r="F16" s="68" t="s">
        <v>65</v>
      </c>
      <c r="G16" s="174">
        <v>44691</v>
      </c>
      <c r="H16" s="174"/>
      <c r="I16" s="175">
        <v>44712</v>
      </c>
      <c r="J16" s="175"/>
      <c r="K16" s="175">
        <v>44726</v>
      </c>
      <c r="L16" s="175"/>
      <c r="M16" s="175">
        <v>44733</v>
      </c>
      <c r="N16" s="175"/>
      <c r="O16" s="167" t="s">
        <v>59</v>
      </c>
      <c r="P16" s="168"/>
      <c r="Q16" s="167" t="s">
        <v>61</v>
      </c>
      <c r="R16" s="168"/>
      <c r="S16" s="69"/>
      <c r="T16" s="69"/>
      <c r="U16" s="70" t="s">
        <v>45</v>
      </c>
      <c r="V16" s="71" t="s">
        <v>46</v>
      </c>
      <c r="W16" s="162"/>
      <c r="X16" s="163"/>
    </row>
    <row r="17" spans="1:24" ht="13.15" customHeight="1" x14ac:dyDescent="0.2">
      <c r="A17" s="64"/>
      <c r="B17" s="65" t="s">
        <v>2</v>
      </c>
      <c r="C17" s="66"/>
      <c r="D17" s="65"/>
      <c r="E17" s="67">
        <v>2022</v>
      </c>
      <c r="F17" s="72" t="s">
        <v>64</v>
      </c>
      <c r="G17" s="164" t="s">
        <v>64</v>
      </c>
      <c r="H17" s="164"/>
      <c r="I17" s="164" t="s">
        <v>56</v>
      </c>
      <c r="J17" s="164"/>
      <c r="K17" s="164" t="s">
        <v>57</v>
      </c>
      <c r="L17" s="164"/>
      <c r="M17" s="164" t="s">
        <v>58</v>
      </c>
      <c r="N17" s="164"/>
      <c r="O17" s="169" t="s">
        <v>60</v>
      </c>
      <c r="P17" s="170"/>
      <c r="Q17" s="169" t="s">
        <v>62</v>
      </c>
      <c r="R17" s="170"/>
      <c r="S17" s="70"/>
      <c r="T17" s="73" t="s">
        <v>47</v>
      </c>
      <c r="U17" s="74" t="s">
        <v>48</v>
      </c>
      <c r="V17" s="75" t="s">
        <v>49</v>
      </c>
      <c r="W17" s="165" t="s">
        <v>50</v>
      </c>
      <c r="X17" s="166"/>
    </row>
    <row r="18" spans="1:24" ht="13.15" customHeight="1" thickBot="1" x14ac:dyDescent="0.25">
      <c r="A18" s="76" t="s">
        <v>3</v>
      </c>
      <c r="B18" s="77" t="s">
        <v>4</v>
      </c>
      <c r="C18" s="77" t="s">
        <v>5</v>
      </c>
      <c r="D18" s="77" t="s">
        <v>6</v>
      </c>
      <c r="E18" s="77" t="s">
        <v>1</v>
      </c>
      <c r="F18" s="78" t="s">
        <v>7</v>
      </c>
      <c r="G18" s="79" t="s">
        <v>8</v>
      </c>
      <c r="H18" s="80" t="s">
        <v>7</v>
      </c>
      <c r="I18" s="79" t="s">
        <v>8</v>
      </c>
      <c r="J18" s="80" t="s">
        <v>7</v>
      </c>
      <c r="K18" s="79" t="s">
        <v>8</v>
      </c>
      <c r="L18" s="80" t="s">
        <v>7</v>
      </c>
      <c r="M18" s="79" t="s">
        <v>8</v>
      </c>
      <c r="N18" s="80" t="s">
        <v>7</v>
      </c>
      <c r="O18" s="79" t="s">
        <v>8</v>
      </c>
      <c r="P18" s="80" t="s">
        <v>7</v>
      </c>
      <c r="Q18" s="79" t="s">
        <v>8</v>
      </c>
      <c r="R18" s="80" t="s">
        <v>7</v>
      </c>
      <c r="S18" s="81" t="s">
        <v>51</v>
      </c>
      <c r="T18" s="82" t="s">
        <v>7</v>
      </c>
      <c r="U18" s="78" t="s">
        <v>52</v>
      </c>
      <c r="V18" s="83" t="s">
        <v>53</v>
      </c>
      <c r="W18" s="78" t="s">
        <v>54</v>
      </c>
      <c r="X18" s="84" t="s">
        <v>55</v>
      </c>
    </row>
    <row r="19" spans="1:24" ht="13.15" customHeight="1" x14ac:dyDescent="0.2">
      <c r="A19" s="33" t="s">
        <v>9</v>
      </c>
      <c r="B19" s="34">
        <v>1</v>
      </c>
      <c r="C19" s="35" t="s">
        <v>10</v>
      </c>
      <c r="D19" s="35" t="s">
        <v>11</v>
      </c>
      <c r="E19" s="92">
        <v>1</v>
      </c>
      <c r="F19" s="93">
        <v>98</v>
      </c>
      <c r="G19" s="36">
        <v>0</v>
      </c>
      <c r="H19" s="37">
        <v>0</v>
      </c>
      <c r="I19" s="38">
        <v>8</v>
      </c>
      <c r="J19" s="37">
        <v>5</v>
      </c>
      <c r="K19" s="38">
        <v>9</v>
      </c>
      <c r="L19" s="37">
        <v>80</v>
      </c>
      <c r="M19" s="38">
        <v>9</v>
      </c>
      <c r="N19" s="37">
        <v>100</v>
      </c>
      <c r="O19" s="38">
        <v>9</v>
      </c>
      <c r="P19" s="37">
        <v>100</v>
      </c>
      <c r="Q19" s="38">
        <v>9</v>
      </c>
      <c r="R19" s="37">
        <v>100</v>
      </c>
      <c r="S19" s="38">
        <v>2677.5</v>
      </c>
      <c r="T19" s="86">
        <v>110.56910569105692</v>
      </c>
      <c r="U19" s="94">
        <v>69.3</v>
      </c>
      <c r="V19" s="95">
        <v>46.886150223382288</v>
      </c>
      <c r="W19" s="39">
        <v>99</v>
      </c>
      <c r="X19" s="89">
        <v>2.9857499940778505</v>
      </c>
    </row>
    <row r="20" spans="1:24" ht="13.15" customHeight="1" x14ac:dyDescent="0.2">
      <c r="A20" s="40" t="s">
        <v>9</v>
      </c>
      <c r="B20" s="41">
        <v>1</v>
      </c>
      <c r="C20" s="42" t="s">
        <v>12</v>
      </c>
      <c r="D20" s="42" t="s">
        <v>11</v>
      </c>
      <c r="E20" s="96">
        <v>2</v>
      </c>
      <c r="F20" s="97">
        <v>99</v>
      </c>
      <c r="G20" s="43">
        <v>0</v>
      </c>
      <c r="H20" s="44">
        <v>0</v>
      </c>
      <c r="I20" s="45">
        <v>0</v>
      </c>
      <c r="J20" s="44">
        <v>0</v>
      </c>
      <c r="K20" s="45">
        <v>2</v>
      </c>
      <c r="L20" s="44">
        <v>1</v>
      </c>
      <c r="M20" s="45">
        <v>8</v>
      </c>
      <c r="N20" s="44">
        <v>20</v>
      </c>
      <c r="O20" s="45">
        <v>8</v>
      </c>
      <c r="P20" s="44">
        <v>80</v>
      </c>
      <c r="Q20" s="45">
        <v>8</v>
      </c>
      <c r="R20" s="44">
        <v>80</v>
      </c>
      <c r="S20" s="45">
        <v>990.5</v>
      </c>
      <c r="T20" s="87">
        <v>40.903342366757002</v>
      </c>
      <c r="U20" s="98">
        <v>72.45</v>
      </c>
      <c r="V20" s="99">
        <v>47.972588251429357</v>
      </c>
      <c r="W20" s="47">
        <v>1891</v>
      </c>
      <c r="X20" s="90">
        <v>52.777270328421224</v>
      </c>
    </row>
    <row r="21" spans="1:24" ht="13.15" customHeight="1" x14ac:dyDescent="0.2">
      <c r="A21" s="40" t="s">
        <v>13</v>
      </c>
      <c r="B21" s="41">
        <v>2</v>
      </c>
      <c r="C21" s="42" t="s">
        <v>12</v>
      </c>
      <c r="D21" s="42" t="s">
        <v>11</v>
      </c>
      <c r="E21" s="96">
        <v>3</v>
      </c>
      <c r="F21" s="97">
        <v>98</v>
      </c>
      <c r="G21" s="43">
        <v>0</v>
      </c>
      <c r="H21" s="44">
        <v>0</v>
      </c>
      <c r="I21" s="45">
        <v>0</v>
      </c>
      <c r="J21" s="44">
        <v>0</v>
      </c>
      <c r="K21" s="45">
        <v>2</v>
      </c>
      <c r="L21" s="44">
        <v>1</v>
      </c>
      <c r="M21" s="45">
        <v>2</v>
      </c>
      <c r="N21" s="44">
        <v>10</v>
      </c>
      <c r="O21" s="45">
        <v>3</v>
      </c>
      <c r="P21" s="44">
        <v>15</v>
      </c>
      <c r="Q21" s="45">
        <v>3</v>
      </c>
      <c r="R21" s="44">
        <v>25</v>
      </c>
      <c r="S21" s="45">
        <v>273</v>
      </c>
      <c r="T21" s="87">
        <v>11.27371273712737</v>
      </c>
      <c r="U21" s="98">
        <v>70.2</v>
      </c>
      <c r="V21" s="99">
        <v>55.775188634676546</v>
      </c>
      <c r="W21" s="47">
        <v>3699</v>
      </c>
      <c r="X21" s="90">
        <v>92.576813071645191</v>
      </c>
    </row>
    <row r="22" spans="1:24" ht="13.15" customHeight="1" x14ac:dyDescent="0.2">
      <c r="A22" s="40" t="s">
        <v>13</v>
      </c>
      <c r="B22" s="41">
        <v>2</v>
      </c>
      <c r="C22" s="42" t="s">
        <v>10</v>
      </c>
      <c r="D22" s="42" t="s">
        <v>11</v>
      </c>
      <c r="E22" s="96">
        <v>4</v>
      </c>
      <c r="F22" s="97">
        <v>98</v>
      </c>
      <c r="G22" s="43">
        <v>0</v>
      </c>
      <c r="H22" s="44">
        <v>0</v>
      </c>
      <c r="I22" s="45">
        <v>8</v>
      </c>
      <c r="J22" s="44">
        <v>4</v>
      </c>
      <c r="K22" s="45">
        <v>5</v>
      </c>
      <c r="L22" s="44">
        <v>50</v>
      </c>
      <c r="M22" s="45">
        <v>5</v>
      </c>
      <c r="N22" s="44">
        <v>55</v>
      </c>
      <c r="O22" s="45">
        <v>5</v>
      </c>
      <c r="P22" s="44">
        <v>55</v>
      </c>
      <c r="Q22" s="45">
        <v>3</v>
      </c>
      <c r="R22" s="44">
        <v>55</v>
      </c>
      <c r="S22" s="45">
        <v>1557.5</v>
      </c>
      <c r="T22" s="87">
        <v>64.317976513098458</v>
      </c>
      <c r="U22" s="98">
        <v>71.100000000000009</v>
      </c>
      <c r="V22" s="99">
        <v>55.761079049896715</v>
      </c>
      <c r="W22" s="47">
        <v>3106</v>
      </c>
      <c r="X22" s="90">
        <v>76.770918419640694</v>
      </c>
    </row>
    <row r="23" spans="1:24" ht="13.15" customHeight="1" x14ac:dyDescent="0.2">
      <c r="A23" s="40" t="s">
        <v>14</v>
      </c>
      <c r="B23" s="41">
        <v>3</v>
      </c>
      <c r="C23" s="42" t="s">
        <v>10</v>
      </c>
      <c r="D23" s="42" t="s">
        <v>11</v>
      </c>
      <c r="E23" s="96">
        <v>5</v>
      </c>
      <c r="F23" s="97">
        <v>95</v>
      </c>
      <c r="G23" s="43">
        <v>0</v>
      </c>
      <c r="H23" s="44">
        <v>0</v>
      </c>
      <c r="I23" s="45">
        <v>2</v>
      </c>
      <c r="J23" s="44">
        <v>1</v>
      </c>
      <c r="K23" s="45">
        <v>5</v>
      </c>
      <c r="L23" s="44">
        <v>5</v>
      </c>
      <c r="M23" s="45">
        <v>5</v>
      </c>
      <c r="N23" s="44">
        <v>10</v>
      </c>
      <c r="O23" s="45">
        <v>5</v>
      </c>
      <c r="P23" s="44">
        <v>25</v>
      </c>
      <c r="Q23" s="45">
        <v>5</v>
      </c>
      <c r="R23" s="44">
        <v>40</v>
      </c>
      <c r="S23" s="45">
        <v>455</v>
      </c>
      <c r="T23" s="87">
        <v>18.78952122854562</v>
      </c>
      <c r="U23" s="98">
        <v>66.600000000000009</v>
      </c>
      <c r="V23" s="99">
        <v>61.376693792269919</v>
      </c>
      <c r="W23" s="47">
        <v>3320</v>
      </c>
      <c r="X23" s="90">
        <v>82.102974117493162</v>
      </c>
    </row>
    <row r="24" spans="1:24" ht="13.15" customHeight="1" x14ac:dyDescent="0.2">
      <c r="A24" s="40" t="s">
        <v>14</v>
      </c>
      <c r="B24" s="41">
        <v>3</v>
      </c>
      <c r="C24" s="42" t="s">
        <v>12</v>
      </c>
      <c r="D24" s="42" t="s">
        <v>11</v>
      </c>
      <c r="E24" s="96">
        <v>6</v>
      </c>
      <c r="F24" s="97">
        <v>95</v>
      </c>
      <c r="G24" s="43">
        <v>0</v>
      </c>
      <c r="H24" s="44">
        <v>0</v>
      </c>
      <c r="I24" s="45">
        <v>0</v>
      </c>
      <c r="J24" s="44">
        <v>0</v>
      </c>
      <c r="K24" s="45">
        <v>2</v>
      </c>
      <c r="L24" s="44">
        <v>5</v>
      </c>
      <c r="M24" s="45">
        <v>2</v>
      </c>
      <c r="N24" s="44">
        <v>5</v>
      </c>
      <c r="O24" s="45">
        <v>3</v>
      </c>
      <c r="P24" s="44">
        <v>15</v>
      </c>
      <c r="Q24" s="45">
        <v>5</v>
      </c>
      <c r="R24" s="44">
        <v>30</v>
      </c>
      <c r="S24" s="45">
        <v>297.5</v>
      </c>
      <c r="T24" s="87">
        <v>12.285456187895212</v>
      </c>
      <c r="U24" s="98">
        <v>75.149999999999991</v>
      </c>
      <c r="V24" s="99">
        <v>58.893406871019451</v>
      </c>
      <c r="W24" s="47">
        <v>4782</v>
      </c>
      <c r="X24" s="90">
        <v>109.22258073820335</v>
      </c>
    </row>
    <row r="25" spans="1:24" ht="13.15" customHeight="1" x14ac:dyDescent="0.2">
      <c r="A25" s="40" t="s">
        <v>15</v>
      </c>
      <c r="B25" s="41">
        <v>4</v>
      </c>
      <c r="C25" s="42" t="s">
        <v>12</v>
      </c>
      <c r="D25" s="42" t="s">
        <v>11</v>
      </c>
      <c r="E25" s="96">
        <v>7</v>
      </c>
      <c r="F25" s="97">
        <v>95</v>
      </c>
      <c r="G25" s="43">
        <v>0</v>
      </c>
      <c r="H25" s="44">
        <v>0</v>
      </c>
      <c r="I25" s="45">
        <v>0</v>
      </c>
      <c r="J25" s="44">
        <v>0</v>
      </c>
      <c r="K25" s="45">
        <v>2</v>
      </c>
      <c r="L25" s="44">
        <v>1</v>
      </c>
      <c r="M25" s="45">
        <v>2</v>
      </c>
      <c r="N25" s="44">
        <v>1</v>
      </c>
      <c r="O25" s="45">
        <v>5</v>
      </c>
      <c r="P25" s="44">
        <v>5</v>
      </c>
      <c r="Q25" s="45">
        <v>5</v>
      </c>
      <c r="R25" s="44">
        <v>15</v>
      </c>
      <c r="S25" s="45">
        <v>105</v>
      </c>
      <c r="T25" s="87">
        <v>4.3360433604336039</v>
      </c>
      <c r="U25" s="98">
        <v>66.600000000000009</v>
      </c>
      <c r="V25" s="99">
        <v>58.963954794918614</v>
      </c>
      <c r="W25" s="47">
        <v>4185</v>
      </c>
      <c r="X25" s="90">
        <v>107.72913030913558</v>
      </c>
    </row>
    <row r="26" spans="1:24" ht="13.15" customHeight="1" x14ac:dyDescent="0.2">
      <c r="A26" s="40" t="s">
        <v>15</v>
      </c>
      <c r="B26" s="41">
        <v>4</v>
      </c>
      <c r="C26" s="42" t="s">
        <v>10</v>
      </c>
      <c r="D26" s="42" t="s">
        <v>11</v>
      </c>
      <c r="E26" s="96">
        <v>8</v>
      </c>
      <c r="F26" s="97">
        <v>90</v>
      </c>
      <c r="G26" s="43">
        <v>0</v>
      </c>
      <c r="H26" s="44">
        <v>0</v>
      </c>
      <c r="I26" s="45">
        <v>8</v>
      </c>
      <c r="J26" s="44">
        <v>3</v>
      </c>
      <c r="K26" s="45">
        <v>8</v>
      </c>
      <c r="L26" s="44">
        <v>50</v>
      </c>
      <c r="M26" s="45">
        <v>8</v>
      </c>
      <c r="N26" s="44">
        <v>60</v>
      </c>
      <c r="O26" s="45">
        <v>8</v>
      </c>
      <c r="P26" s="44">
        <v>75</v>
      </c>
      <c r="Q26" s="45">
        <v>8</v>
      </c>
      <c r="R26" s="44">
        <v>95</v>
      </c>
      <c r="S26" s="45">
        <v>1855</v>
      </c>
      <c r="T26" s="87">
        <v>76.603432700993679</v>
      </c>
      <c r="U26" s="98">
        <v>72</v>
      </c>
      <c r="V26" s="99">
        <v>55.66231195643789</v>
      </c>
      <c r="W26" s="47">
        <v>2259</v>
      </c>
      <c r="X26" s="90">
        <v>60.145358048162237</v>
      </c>
    </row>
    <row r="27" spans="1:24" ht="13.15" customHeight="1" x14ac:dyDescent="0.2">
      <c r="A27" s="40" t="s">
        <v>16</v>
      </c>
      <c r="B27" s="41">
        <v>5</v>
      </c>
      <c r="C27" s="42" t="s">
        <v>10</v>
      </c>
      <c r="D27" s="42" t="s">
        <v>11</v>
      </c>
      <c r="E27" s="96">
        <v>9</v>
      </c>
      <c r="F27" s="97">
        <v>98</v>
      </c>
      <c r="G27" s="43">
        <v>0</v>
      </c>
      <c r="H27" s="44">
        <v>0</v>
      </c>
      <c r="I27" s="45">
        <v>3</v>
      </c>
      <c r="J27" s="46">
        <v>0.1</v>
      </c>
      <c r="K27" s="45">
        <v>5</v>
      </c>
      <c r="L27" s="44">
        <v>15</v>
      </c>
      <c r="M27" s="45">
        <v>5</v>
      </c>
      <c r="N27" s="44">
        <v>15</v>
      </c>
      <c r="O27" s="45">
        <v>3</v>
      </c>
      <c r="P27" s="44">
        <v>15</v>
      </c>
      <c r="Q27" s="45">
        <v>3</v>
      </c>
      <c r="R27" s="44">
        <v>15</v>
      </c>
      <c r="S27" s="45">
        <v>421.75</v>
      </c>
      <c r="T27" s="87">
        <v>17.416440831074979</v>
      </c>
      <c r="U27" s="98">
        <v>71.55</v>
      </c>
      <c r="V27" s="99">
        <v>57.34135254523791</v>
      </c>
      <c r="W27" s="47">
        <v>4928</v>
      </c>
      <c r="X27" s="90">
        <v>117.70344744642769</v>
      </c>
    </row>
    <row r="28" spans="1:24" ht="12" customHeight="1" x14ac:dyDescent="0.2">
      <c r="A28" s="40" t="s">
        <v>16</v>
      </c>
      <c r="B28" s="41">
        <v>5</v>
      </c>
      <c r="C28" s="42" t="s">
        <v>12</v>
      </c>
      <c r="D28" s="42" t="s">
        <v>11</v>
      </c>
      <c r="E28" s="96">
        <v>10</v>
      </c>
      <c r="F28" s="97">
        <v>95</v>
      </c>
      <c r="G28" s="43">
        <v>0</v>
      </c>
      <c r="H28" s="44">
        <v>0</v>
      </c>
      <c r="I28" s="45">
        <v>0</v>
      </c>
      <c r="J28" s="44">
        <v>0</v>
      </c>
      <c r="K28" s="45">
        <v>2</v>
      </c>
      <c r="L28" s="44">
        <v>1</v>
      </c>
      <c r="M28" s="45">
        <v>2</v>
      </c>
      <c r="N28" s="44">
        <v>1</v>
      </c>
      <c r="O28" s="45">
        <v>2</v>
      </c>
      <c r="P28" s="44">
        <v>3</v>
      </c>
      <c r="Q28" s="45">
        <v>2</v>
      </c>
      <c r="R28" s="44">
        <v>3</v>
      </c>
      <c r="S28" s="45">
        <v>49</v>
      </c>
      <c r="T28" s="87">
        <v>2.0234869015356818</v>
      </c>
      <c r="U28" s="98">
        <v>70.2</v>
      </c>
      <c r="V28" s="99">
        <v>56.819297908384122</v>
      </c>
      <c r="W28" s="47">
        <v>5333</v>
      </c>
      <c r="X28" s="90">
        <v>135.15656129492996</v>
      </c>
    </row>
    <row r="29" spans="1:24" ht="13.15" customHeight="1" x14ac:dyDescent="0.2">
      <c r="A29" s="40" t="s">
        <v>17</v>
      </c>
      <c r="B29" s="41">
        <v>6</v>
      </c>
      <c r="C29" s="42" t="s">
        <v>12</v>
      </c>
      <c r="D29" s="42" t="s">
        <v>11</v>
      </c>
      <c r="E29" s="96">
        <v>11</v>
      </c>
      <c r="F29" s="97">
        <v>98</v>
      </c>
      <c r="G29" s="43">
        <v>0</v>
      </c>
      <c r="H29" s="44">
        <v>0</v>
      </c>
      <c r="I29" s="45">
        <v>0</v>
      </c>
      <c r="J29" s="44">
        <v>0</v>
      </c>
      <c r="K29" s="45">
        <v>2</v>
      </c>
      <c r="L29" s="44">
        <v>1</v>
      </c>
      <c r="M29" s="45">
        <v>2</v>
      </c>
      <c r="N29" s="44">
        <v>1</v>
      </c>
      <c r="O29" s="45">
        <v>3</v>
      </c>
      <c r="P29" s="44">
        <v>1</v>
      </c>
      <c r="Q29" s="45">
        <v>5</v>
      </c>
      <c r="R29" s="44">
        <v>5</v>
      </c>
      <c r="S29" s="45">
        <v>42</v>
      </c>
      <c r="T29" s="87">
        <v>1.7344173441734418</v>
      </c>
      <c r="U29" s="98">
        <v>70.2</v>
      </c>
      <c r="V29" s="99">
        <v>59.739981957809384</v>
      </c>
      <c r="W29" s="47">
        <v>5271</v>
      </c>
      <c r="X29" s="90">
        <v>123.16487539385508</v>
      </c>
    </row>
    <row r="30" spans="1:24" ht="13.15" customHeight="1" x14ac:dyDescent="0.2">
      <c r="A30" s="40" t="s">
        <v>17</v>
      </c>
      <c r="B30" s="41">
        <v>6</v>
      </c>
      <c r="C30" s="42" t="s">
        <v>10</v>
      </c>
      <c r="D30" s="42" t="s">
        <v>11</v>
      </c>
      <c r="E30" s="96">
        <v>12</v>
      </c>
      <c r="F30" s="97">
        <v>95</v>
      </c>
      <c r="G30" s="43">
        <v>0</v>
      </c>
      <c r="H30" s="44">
        <v>0</v>
      </c>
      <c r="I30" s="45">
        <v>3</v>
      </c>
      <c r="J30" s="46">
        <v>0.1</v>
      </c>
      <c r="K30" s="45">
        <v>5</v>
      </c>
      <c r="L30" s="44">
        <v>15</v>
      </c>
      <c r="M30" s="45">
        <v>5</v>
      </c>
      <c r="N30" s="44">
        <v>20</v>
      </c>
      <c r="O30" s="45">
        <v>5</v>
      </c>
      <c r="P30" s="44">
        <v>25</v>
      </c>
      <c r="Q30" s="45">
        <v>5</v>
      </c>
      <c r="R30" s="44">
        <v>30</v>
      </c>
      <c r="S30" s="45">
        <v>579.25</v>
      </c>
      <c r="T30" s="87">
        <v>23.920505871725382</v>
      </c>
      <c r="U30" s="98">
        <v>73.350000000000009</v>
      </c>
      <c r="V30" s="99">
        <v>58.56888642108332</v>
      </c>
      <c r="W30" s="47">
        <v>4425</v>
      </c>
      <c r="X30" s="90">
        <v>104.12253074466027</v>
      </c>
    </row>
    <row r="31" spans="1:24" ht="13.15" customHeight="1" x14ac:dyDescent="0.2">
      <c r="A31" s="40" t="s">
        <v>18</v>
      </c>
      <c r="B31" s="41">
        <v>7</v>
      </c>
      <c r="C31" s="42" t="s">
        <v>10</v>
      </c>
      <c r="D31" s="42" t="s">
        <v>11</v>
      </c>
      <c r="E31" s="96">
        <v>13</v>
      </c>
      <c r="F31" s="97">
        <v>98</v>
      </c>
      <c r="G31" s="43">
        <v>0</v>
      </c>
      <c r="H31" s="44">
        <v>0</v>
      </c>
      <c r="I31" s="45">
        <v>5</v>
      </c>
      <c r="J31" s="46">
        <v>0.1</v>
      </c>
      <c r="K31" s="45">
        <v>2</v>
      </c>
      <c r="L31" s="44">
        <v>3</v>
      </c>
      <c r="M31" s="45">
        <v>2</v>
      </c>
      <c r="N31" s="44">
        <v>3</v>
      </c>
      <c r="O31" s="45">
        <v>3</v>
      </c>
      <c r="P31" s="44">
        <v>3</v>
      </c>
      <c r="Q31" s="45">
        <v>3</v>
      </c>
      <c r="R31" s="44">
        <v>3</v>
      </c>
      <c r="S31" s="45">
        <v>85.75</v>
      </c>
      <c r="T31" s="87">
        <v>3.5411020776874436</v>
      </c>
      <c r="U31" s="98">
        <v>74.7</v>
      </c>
      <c r="V31" s="99">
        <v>60.727652892397636</v>
      </c>
      <c r="W31" s="47">
        <v>5334</v>
      </c>
      <c r="X31" s="90">
        <v>115.22374015445745</v>
      </c>
    </row>
    <row r="32" spans="1:24" ht="13.15" customHeight="1" x14ac:dyDescent="0.2">
      <c r="A32" s="40" t="s">
        <v>18</v>
      </c>
      <c r="B32" s="41">
        <v>7</v>
      </c>
      <c r="C32" s="42" t="s">
        <v>12</v>
      </c>
      <c r="D32" s="42" t="s">
        <v>11</v>
      </c>
      <c r="E32" s="96">
        <v>14</v>
      </c>
      <c r="F32" s="97">
        <v>99</v>
      </c>
      <c r="G32" s="43">
        <v>0</v>
      </c>
      <c r="H32" s="44">
        <v>0</v>
      </c>
      <c r="I32" s="45">
        <v>0</v>
      </c>
      <c r="J32" s="44">
        <v>0</v>
      </c>
      <c r="K32" s="45">
        <v>2</v>
      </c>
      <c r="L32" s="44">
        <v>3</v>
      </c>
      <c r="M32" s="45">
        <v>2</v>
      </c>
      <c r="N32" s="44">
        <v>3</v>
      </c>
      <c r="O32" s="45">
        <v>2</v>
      </c>
      <c r="P32" s="44">
        <v>3</v>
      </c>
      <c r="Q32" s="45">
        <v>2</v>
      </c>
      <c r="R32" s="44">
        <v>3</v>
      </c>
      <c r="S32" s="45">
        <v>84</v>
      </c>
      <c r="T32" s="87">
        <v>3.4688346883468837</v>
      </c>
      <c r="U32" s="98">
        <v>69.75</v>
      </c>
      <c r="V32" s="99">
        <v>61.108611681453105</v>
      </c>
      <c r="W32" s="47">
        <v>5624</v>
      </c>
      <c r="X32" s="90">
        <v>127.99282326546387</v>
      </c>
    </row>
    <row r="33" spans="1:24" ht="13.15" customHeight="1" x14ac:dyDescent="0.2">
      <c r="A33" s="40" t="s">
        <v>19</v>
      </c>
      <c r="B33" s="41">
        <v>8</v>
      </c>
      <c r="C33" s="42" t="s">
        <v>12</v>
      </c>
      <c r="D33" s="42" t="s">
        <v>11</v>
      </c>
      <c r="E33" s="96">
        <v>15</v>
      </c>
      <c r="F33" s="97">
        <v>95</v>
      </c>
      <c r="G33" s="43">
        <v>0</v>
      </c>
      <c r="H33" s="44">
        <v>0</v>
      </c>
      <c r="I33" s="45">
        <v>0</v>
      </c>
      <c r="J33" s="44">
        <v>0</v>
      </c>
      <c r="K33" s="45">
        <v>2</v>
      </c>
      <c r="L33" s="44">
        <v>2</v>
      </c>
      <c r="M33" s="45">
        <v>2</v>
      </c>
      <c r="N33" s="44">
        <v>2</v>
      </c>
      <c r="O33" s="45">
        <v>2</v>
      </c>
      <c r="P33" s="44">
        <v>5</v>
      </c>
      <c r="Q33" s="45">
        <v>2</v>
      </c>
      <c r="R33" s="44">
        <v>15</v>
      </c>
      <c r="S33" s="45">
        <v>122.5</v>
      </c>
      <c r="T33" s="87">
        <v>5.0587172538392053</v>
      </c>
      <c r="U33" s="98">
        <v>74.25</v>
      </c>
      <c r="V33" s="99">
        <v>58.766420608000963</v>
      </c>
      <c r="W33" s="47">
        <v>5158</v>
      </c>
      <c r="X33" s="90">
        <v>119.49621954044778</v>
      </c>
    </row>
    <row r="34" spans="1:24" ht="13.15" customHeight="1" x14ac:dyDescent="0.2">
      <c r="A34" s="40" t="s">
        <v>19</v>
      </c>
      <c r="B34" s="41">
        <v>8</v>
      </c>
      <c r="C34" s="42" t="s">
        <v>10</v>
      </c>
      <c r="D34" s="42" t="s">
        <v>11</v>
      </c>
      <c r="E34" s="96">
        <v>16</v>
      </c>
      <c r="F34" s="97">
        <v>95</v>
      </c>
      <c r="G34" s="43">
        <v>0</v>
      </c>
      <c r="H34" s="44">
        <v>0</v>
      </c>
      <c r="I34" s="45">
        <v>0</v>
      </c>
      <c r="J34" s="44">
        <v>0</v>
      </c>
      <c r="K34" s="45">
        <v>3</v>
      </c>
      <c r="L34" s="44">
        <v>5</v>
      </c>
      <c r="M34" s="45">
        <v>3</v>
      </c>
      <c r="N34" s="44">
        <v>5</v>
      </c>
      <c r="O34" s="45">
        <v>3</v>
      </c>
      <c r="P34" s="44">
        <v>5</v>
      </c>
      <c r="Q34" s="45">
        <v>2</v>
      </c>
      <c r="R34" s="44">
        <v>15</v>
      </c>
      <c r="S34" s="45">
        <v>175</v>
      </c>
      <c r="T34" s="87">
        <v>7.2267389340560069</v>
      </c>
      <c r="U34" s="98">
        <v>69.3</v>
      </c>
      <c r="V34" s="99">
        <v>57.637653825614393</v>
      </c>
      <c r="W34" s="47">
        <v>4313</v>
      </c>
      <c r="X34" s="90">
        <v>109.15369819898584</v>
      </c>
    </row>
    <row r="35" spans="1:24" ht="13.15" customHeight="1" x14ac:dyDescent="0.2">
      <c r="A35" s="40" t="s">
        <v>20</v>
      </c>
      <c r="B35" s="41">
        <v>9</v>
      </c>
      <c r="C35" s="42" t="s">
        <v>10</v>
      </c>
      <c r="D35" s="42" t="s">
        <v>11</v>
      </c>
      <c r="E35" s="96">
        <v>17</v>
      </c>
      <c r="F35" s="97">
        <v>95</v>
      </c>
      <c r="G35" s="43">
        <v>0</v>
      </c>
      <c r="H35" s="44">
        <v>0</v>
      </c>
      <c r="I35" s="45">
        <v>3</v>
      </c>
      <c r="J35" s="46">
        <v>0.1</v>
      </c>
      <c r="K35" s="45">
        <v>3</v>
      </c>
      <c r="L35" s="44">
        <v>2</v>
      </c>
      <c r="M35" s="45">
        <v>3</v>
      </c>
      <c r="N35" s="44">
        <v>2</v>
      </c>
      <c r="O35" s="45">
        <v>3</v>
      </c>
      <c r="P35" s="44">
        <v>2</v>
      </c>
      <c r="Q35" s="45">
        <v>2</v>
      </c>
      <c r="R35" s="44">
        <v>2</v>
      </c>
      <c r="S35" s="45">
        <v>57.75</v>
      </c>
      <c r="T35" s="87">
        <v>2.3848238482384825</v>
      </c>
      <c r="U35" s="98">
        <v>73.8</v>
      </c>
      <c r="V35" s="99">
        <v>59.147379397056433</v>
      </c>
      <c r="W35" s="47">
        <v>6442</v>
      </c>
      <c r="X35" s="90">
        <v>149.1857618643985</v>
      </c>
    </row>
    <row r="36" spans="1:24" ht="13.15" customHeight="1" x14ac:dyDescent="0.2">
      <c r="A36" s="40" t="s">
        <v>20</v>
      </c>
      <c r="B36" s="41">
        <v>9</v>
      </c>
      <c r="C36" s="42" t="s">
        <v>12</v>
      </c>
      <c r="D36" s="42" t="s">
        <v>11</v>
      </c>
      <c r="E36" s="96">
        <v>18</v>
      </c>
      <c r="F36" s="97">
        <v>100</v>
      </c>
      <c r="G36" s="43">
        <v>0</v>
      </c>
      <c r="H36" s="44">
        <v>0</v>
      </c>
      <c r="I36" s="45">
        <v>0</v>
      </c>
      <c r="J36" s="44">
        <v>0</v>
      </c>
      <c r="K36" s="45">
        <v>2</v>
      </c>
      <c r="L36" s="44">
        <v>2</v>
      </c>
      <c r="M36" s="45">
        <v>2</v>
      </c>
      <c r="N36" s="44">
        <v>2</v>
      </c>
      <c r="O36" s="45">
        <v>2</v>
      </c>
      <c r="P36" s="44">
        <v>2</v>
      </c>
      <c r="Q36" s="45">
        <v>2</v>
      </c>
      <c r="R36" s="44">
        <v>2</v>
      </c>
      <c r="S36" s="45">
        <v>56</v>
      </c>
      <c r="T36" s="87">
        <v>2.3125564588979226</v>
      </c>
      <c r="U36" s="98">
        <v>70.2</v>
      </c>
      <c r="V36" s="99">
        <v>59.725872373029553</v>
      </c>
      <c r="W36" s="47">
        <v>6521</v>
      </c>
      <c r="X36" s="90">
        <v>149.36082944144604</v>
      </c>
    </row>
    <row r="37" spans="1:24" ht="13.15" customHeight="1" x14ac:dyDescent="0.2">
      <c r="A37" s="40" t="s">
        <v>21</v>
      </c>
      <c r="B37" s="41">
        <v>10</v>
      </c>
      <c r="C37" s="42" t="s">
        <v>12</v>
      </c>
      <c r="D37" s="42" t="s">
        <v>11</v>
      </c>
      <c r="E37" s="96">
        <v>19</v>
      </c>
      <c r="F37" s="97">
        <v>95</v>
      </c>
      <c r="G37" s="43">
        <v>0</v>
      </c>
      <c r="H37" s="44">
        <v>0</v>
      </c>
      <c r="I37" s="45">
        <v>0</v>
      </c>
      <c r="J37" s="44">
        <v>0</v>
      </c>
      <c r="K37" s="45">
        <v>2</v>
      </c>
      <c r="L37" s="44">
        <v>5</v>
      </c>
      <c r="M37" s="45">
        <v>2</v>
      </c>
      <c r="N37" s="44">
        <v>5</v>
      </c>
      <c r="O37" s="45">
        <v>2</v>
      </c>
      <c r="P37" s="44">
        <v>5</v>
      </c>
      <c r="Q37" s="45">
        <v>2</v>
      </c>
      <c r="R37" s="44">
        <v>10</v>
      </c>
      <c r="S37" s="45">
        <v>157.5</v>
      </c>
      <c r="T37" s="87">
        <v>6.5040650406504072</v>
      </c>
      <c r="U37" s="98">
        <v>74.25</v>
      </c>
      <c r="V37" s="99">
        <v>60.205598255543848</v>
      </c>
      <c r="W37" s="47">
        <v>5960</v>
      </c>
      <c r="X37" s="90">
        <v>134.7756548624902</v>
      </c>
    </row>
    <row r="38" spans="1:24" ht="13.15" customHeight="1" x14ac:dyDescent="0.2">
      <c r="A38" s="40" t="s">
        <v>21</v>
      </c>
      <c r="B38" s="41">
        <v>10</v>
      </c>
      <c r="C38" s="42" t="s">
        <v>10</v>
      </c>
      <c r="D38" s="42" t="s">
        <v>11</v>
      </c>
      <c r="E38" s="96">
        <v>20</v>
      </c>
      <c r="F38" s="97">
        <v>95</v>
      </c>
      <c r="G38" s="43">
        <v>0</v>
      </c>
      <c r="H38" s="44">
        <v>0</v>
      </c>
      <c r="I38" s="45">
        <v>2</v>
      </c>
      <c r="J38" s="44">
        <v>1</v>
      </c>
      <c r="K38" s="45">
        <v>2</v>
      </c>
      <c r="L38" s="44">
        <v>5</v>
      </c>
      <c r="M38" s="45">
        <v>2</v>
      </c>
      <c r="N38" s="44">
        <v>5</v>
      </c>
      <c r="O38" s="45">
        <v>2</v>
      </c>
      <c r="P38" s="44">
        <v>10</v>
      </c>
      <c r="Q38" s="45">
        <v>2</v>
      </c>
      <c r="R38" s="44">
        <v>10</v>
      </c>
      <c r="S38" s="45">
        <v>210</v>
      </c>
      <c r="T38" s="87">
        <v>8.6720867208672079</v>
      </c>
      <c r="U38" s="98">
        <v>69.3</v>
      </c>
      <c r="V38" s="99">
        <v>60.008064068626197</v>
      </c>
      <c r="W38" s="47">
        <v>5232</v>
      </c>
      <c r="X38" s="90">
        <v>127.18134390761762</v>
      </c>
    </row>
    <row r="39" spans="1:24" ht="13.15" customHeight="1" x14ac:dyDescent="0.2">
      <c r="A39" s="40" t="s">
        <v>22</v>
      </c>
      <c r="B39" s="41">
        <v>11</v>
      </c>
      <c r="C39" s="42" t="s">
        <v>10</v>
      </c>
      <c r="D39" s="42" t="s">
        <v>11</v>
      </c>
      <c r="E39" s="96">
        <v>21</v>
      </c>
      <c r="F39" s="97">
        <v>90</v>
      </c>
      <c r="G39" s="43">
        <v>0</v>
      </c>
      <c r="H39" s="44">
        <v>0</v>
      </c>
      <c r="I39" s="45">
        <v>3</v>
      </c>
      <c r="J39" s="44">
        <v>5</v>
      </c>
      <c r="K39" s="45">
        <v>2</v>
      </c>
      <c r="L39" s="44">
        <v>20</v>
      </c>
      <c r="M39" s="45">
        <v>3</v>
      </c>
      <c r="N39" s="44">
        <v>20</v>
      </c>
      <c r="O39" s="45">
        <v>3</v>
      </c>
      <c r="P39" s="44">
        <v>25</v>
      </c>
      <c r="Q39" s="45">
        <v>5</v>
      </c>
      <c r="R39" s="44">
        <v>25</v>
      </c>
      <c r="S39" s="45">
        <v>700</v>
      </c>
      <c r="T39" s="87">
        <v>28.906955736224027</v>
      </c>
      <c r="U39" s="98">
        <v>74.25</v>
      </c>
      <c r="V39" s="99">
        <v>53.884504274179037</v>
      </c>
      <c r="W39" s="47">
        <v>2784</v>
      </c>
      <c r="X39" s="90">
        <v>74.248639841727041</v>
      </c>
    </row>
    <row r="40" spans="1:24" ht="13.15" customHeight="1" x14ac:dyDescent="0.2">
      <c r="A40" s="40" t="s">
        <v>22</v>
      </c>
      <c r="B40" s="41">
        <v>11</v>
      </c>
      <c r="C40" s="42" t="s">
        <v>12</v>
      </c>
      <c r="D40" s="42" t="s">
        <v>11</v>
      </c>
      <c r="E40" s="96">
        <v>22</v>
      </c>
      <c r="F40" s="97">
        <v>95</v>
      </c>
      <c r="G40" s="43">
        <v>0</v>
      </c>
      <c r="H40" s="44">
        <v>0</v>
      </c>
      <c r="I40" s="45">
        <v>2</v>
      </c>
      <c r="J40" s="44">
        <v>2</v>
      </c>
      <c r="K40" s="45">
        <v>2</v>
      </c>
      <c r="L40" s="44">
        <v>2</v>
      </c>
      <c r="M40" s="45">
        <v>2</v>
      </c>
      <c r="N40" s="44">
        <v>2</v>
      </c>
      <c r="O40" s="45">
        <v>3</v>
      </c>
      <c r="P40" s="44">
        <v>5</v>
      </c>
      <c r="Q40" s="45">
        <v>5</v>
      </c>
      <c r="R40" s="44">
        <v>20</v>
      </c>
      <c r="S40" s="45">
        <v>175</v>
      </c>
      <c r="T40" s="87">
        <v>7.2267389340560069</v>
      </c>
      <c r="U40" s="98">
        <v>70.649999999999991</v>
      </c>
      <c r="V40" s="99">
        <v>55.28135316738242</v>
      </c>
      <c r="W40" s="47">
        <v>3622</v>
      </c>
      <c r="X40" s="90">
        <v>93.746732590687046</v>
      </c>
    </row>
    <row r="41" spans="1:24" ht="13.15" customHeight="1" x14ac:dyDescent="0.2">
      <c r="A41" s="40" t="s">
        <v>23</v>
      </c>
      <c r="B41" s="41">
        <v>12</v>
      </c>
      <c r="C41" s="42" t="s">
        <v>12</v>
      </c>
      <c r="D41" s="42" t="s">
        <v>11</v>
      </c>
      <c r="E41" s="96">
        <v>23</v>
      </c>
      <c r="F41" s="97">
        <v>100</v>
      </c>
      <c r="G41" s="43">
        <v>0</v>
      </c>
      <c r="H41" s="44">
        <v>0</v>
      </c>
      <c r="I41" s="45">
        <v>0</v>
      </c>
      <c r="J41" s="44">
        <v>0</v>
      </c>
      <c r="K41" s="45">
        <v>2</v>
      </c>
      <c r="L41" s="44">
        <v>2</v>
      </c>
      <c r="M41" s="45">
        <v>2</v>
      </c>
      <c r="N41" s="44">
        <v>2</v>
      </c>
      <c r="O41" s="45">
        <v>2</v>
      </c>
      <c r="P41" s="44">
        <v>2</v>
      </c>
      <c r="Q41" s="45">
        <v>2</v>
      </c>
      <c r="R41" s="44">
        <v>2</v>
      </c>
      <c r="S41" s="45">
        <v>56</v>
      </c>
      <c r="T41" s="87">
        <v>2.3125564588979226</v>
      </c>
      <c r="U41" s="98">
        <v>72</v>
      </c>
      <c r="V41" s="99">
        <v>61.306145868370756</v>
      </c>
      <c r="W41" s="47">
        <v>5685</v>
      </c>
      <c r="X41" s="90">
        <v>123.68473101265822</v>
      </c>
    </row>
    <row r="42" spans="1:24" ht="13.15" customHeight="1" x14ac:dyDescent="0.2">
      <c r="A42" s="40" t="s">
        <v>23</v>
      </c>
      <c r="B42" s="41">
        <v>12</v>
      </c>
      <c r="C42" s="42" t="s">
        <v>10</v>
      </c>
      <c r="D42" s="42" t="s">
        <v>11</v>
      </c>
      <c r="E42" s="96">
        <v>24</v>
      </c>
      <c r="F42" s="97">
        <v>95</v>
      </c>
      <c r="G42" s="43">
        <v>0</v>
      </c>
      <c r="H42" s="44">
        <v>0</v>
      </c>
      <c r="I42" s="45">
        <v>2</v>
      </c>
      <c r="J42" s="44">
        <v>1</v>
      </c>
      <c r="K42" s="45">
        <v>3</v>
      </c>
      <c r="L42" s="44">
        <v>2</v>
      </c>
      <c r="M42" s="45">
        <v>3</v>
      </c>
      <c r="N42" s="44">
        <v>2</v>
      </c>
      <c r="O42" s="45">
        <v>3</v>
      </c>
      <c r="P42" s="44">
        <v>2</v>
      </c>
      <c r="Q42" s="45">
        <v>2</v>
      </c>
      <c r="R42" s="44">
        <v>2</v>
      </c>
      <c r="S42" s="45">
        <v>73.5</v>
      </c>
      <c r="T42" s="87">
        <v>3.0352303523035231</v>
      </c>
      <c r="U42" s="98">
        <v>71.100000000000009</v>
      </c>
      <c r="V42" s="99">
        <v>61.108611681453105</v>
      </c>
      <c r="W42" s="47">
        <v>4591</v>
      </c>
      <c r="X42" s="90">
        <v>106.81538252571097</v>
      </c>
    </row>
    <row r="43" spans="1:24" ht="13.15" customHeight="1" x14ac:dyDescent="0.2">
      <c r="A43" s="40" t="s">
        <v>24</v>
      </c>
      <c r="B43" s="41">
        <v>13</v>
      </c>
      <c r="C43" s="42" t="s">
        <v>10</v>
      </c>
      <c r="D43" s="42" t="s">
        <v>11</v>
      </c>
      <c r="E43" s="96">
        <v>25</v>
      </c>
      <c r="F43" s="97">
        <v>95</v>
      </c>
      <c r="G43" s="43">
        <v>0</v>
      </c>
      <c r="H43" s="44">
        <v>0</v>
      </c>
      <c r="I43" s="45">
        <v>0</v>
      </c>
      <c r="J43" s="44">
        <v>0</v>
      </c>
      <c r="K43" s="45">
        <v>2</v>
      </c>
      <c r="L43" s="44">
        <v>1</v>
      </c>
      <c r="M43" s="45">
        <v>2</v>
      </c>
      <c r="N43" s="44">
        <v>5</v>
      </c>
      <c r="O43" s="45">
        <v>2</v>
      </c>
      <c r="P43" s="44">
        <v>10</v>
      </c>
      <c r="Q43" s="45">
        <v>2</v>
      </c>
      <c r="R43" s="44">
        <v>20</v>
      </c>
      <c r="S43" s="45">
        <v>185.5</v>
      </c>
      <c r="T43" s="87">
        <v>7.6603432700993679</v>
      </c>
      <c r="U43" s="98">
        <v>72</v>
      </c>
      <c r="V43" s="99">
        <v>55.619983202098389</v>
      </c>
      <c r="W43" s="47">
        <v>5062</v>
      </c>
      <c r="X43" s="90">
        <v>127.77836190552483</v>
      </c>
    </row>
    <row r="44" spans="1:24" ht="13.15" customHeight="1" x14ac:dyDescent="0.2">
      <c r="A44" s="40" t="s">
        <v>24</v>
      </c>
      <c r="B44" s="41">
        <v>13</v>
      </c>
      <c r="C44" s="42" t="s">
        <v>12</v>
      </c>
      <c r="D44" s="42" t="s">
        <v>11</v>
      </c>
      <c r="E44" s="96">
        <v>26</v>
      </c>
      <c r="F44" s="97">
        <v>98</v>
      </c>
      <c r="G44" s="43">
        <v>0</v>
      </c>
      <c r="H44" s="44">
        <v>0</v>
      </c>
      <c r="I44" s="45">
        <v>0</v>
      </c>
      <c r="J44" s="44">
        <v>0</v>
      </c>
      <c r="K44" s="45">
        <v>2</v>
      </c>
      <c r="L44" s="44">
        <v>1</v>
      </c>
      <c r="M44" s="45">
        <v>2</v>
      </c>
      <c r="N44" s="44">
        <v>1</v>
      </c>
      <c r="O44" s="45">
        <v>2</v>
      </c>
      <c r="P44" s="44">
        <v>10</v>
      </c>
      <c r="Q44" s="45">
        <v>2</v>
      </c>
      <c r="R44" s="44">
        <v>20</v>
      </c>
      <c r="S44" s="45">
        <v>157.5</v>
      </c>
      <c r="T44" s="87">
        <v>6.5040650406504072</v>
      </c>
      <c r="U44" s="98">
        <v>72.899999999999991</v>
      </c>
      <c r="V44" s="99">
        <v>56.833407493163961</v>
      </c>
      <c r="W44" s="47">
        <v>5232</v>
      </c>
      <c r="X44" s="90">
        <v>123.7463980406242</v>
      </c>
    </row>
    <row r="45" spans="1:24" ht="13.15" customHeight="1" x14ac:dyDescent="0.2">
      <c r="A45" s="40" t="s">
        <v>25</v>
      </c>
      <c r="B45" s="41">
        <v>14</v>
      </c>
      <c r="C45" s="42" t="s">
        <v>12</v>
      </c>
      <c r="D45" s="42" t="s">
        <v>11</v>
      </c>
      <c r="E45" s="96">
        <v>27</v>
      </c>
      <c r="F45" s="97">
        <v>95</v>
      </c>
      <c r="G45" s="43">
        <v>0</v>
      </c>
      <c r="H45" s="44">
        <v>0</v>
      </c>
      <c r="I45" s="45">
        <v>0</v>
      </c>
      <c r="J45" s="44">
        <v>0</v>
      </c>
      <c r="K45" s="45">
        <v>2</v>
      </c>
      <c r="L45" s="44">
        <v>1</v>
      </c>
      <c r="M45" s="45">
        <v>2</v>
      </c>
      <c r="N45" s="44">
        <v>1</v>
      </c>
      <c r="O45" s="45">
        <v>3</v>
      </c>
      <c r="P45" s="44">
        <v>5</v>
      </c>
      <c r="Q45" s="45">
        <v>5</v>
      </c>
      <c r="R45" s="44">
        <v>20</v>
      </c>
      <c r="S45" s="45">
        <v>122.5</v>
      </c>
      <c r="T45" s="87">
        <v>5.0587172538392053</v>
      </c>
      <c r="U45" s="98">
        <v>67.5</v>
      </c>
      <c r="V45" s="99">
        <v>60.798200816296792</v>
      </c>
      <c r="W45" s="47">
        <v>4976</v>
      </c>
      <c r="X45" s="90">
        <v>122.57005940239321</v>
      </c>
    </row>
    <row r="46" spans="1:24" ht="13.15" customHeight="1" x14ac:dyDescent="0.2">
      <c r="A46" s="40" t="s">
        <v>25</v>
      </c>
      <c r="B46" s="41">
        <v>14</v>
      </c>
      <c r="C46" s="42" t="s">
        <v>10</v>
      </c>
      <c r="D46" s="42" t="s">
        <v>11</v>
      </c>
      <c r="E46" s="96">
        <v>28</v>
      </c>
      <c r="F46" s="97">
        <v>90</v>
      </c>
      <c r="G46" s="43">
        <v>0</v>
      </c>
      <c r="H46" s="44">
        <v>0</v>
      </c>
      <c r="I46" s="45">
        <v>3</v>
      </c>
      <c r="J46" s="44">
        <v>1</v>
      </c>
      <c r="K46" s="45">
        <v>5</v>
      </c>
      <c r="L46" s="44">
        <v>20</v>
      </c>
      <c r="M46" s="45">
        <v>5</v>
      </c>
      <c r="N46" s="44">
        <v>35</v>
      </c>
      <c r="O46" s="45">
        <v>5</v>
      </c>
      <c r="P46" s="44">
        <v>70</v>
      </c>
      <c r="Q46" s="45">
        <v>5</v>
      </c>
      <c r="R46" s="44">
        <v>85</v>
      </c>
      <c r="S46" s="45">
        <v>1260</v>
      </c>
      <c r="T46" s="87">
        <v>52.032520325203258</v>
      </c>
      <c r="U46" s="98">
        <v>72</v>
      </c>
      <c r="V46" s="99">
        <v>58.244365971147175</v>
      </c>
      <c r="W46" s="47">
        <v>3043</v>
      </c>
      <c r="X46" s="90">
        <v>77.427485397825151</v>
      </c>
    </row>
    <row r="47" spans="1:24" ht="13.15" customHeight="1" x14ac:dyDescent="0.2">
      <c r="A47" s="40" t="s">
        <v>26</v>
      </c>
      <c r="B47" s="41">
        <v>15</v>
      </c>
      <c r="C47" s="42" t="s">
        <v>10</v>
      </c>
      <c r="D47" s="42" t="s">
        <v>11</v>
      </c>
      <c r="E47" s="96">
        <v>29</v>
      </c>
      <c r="F47" s="97">
        <v>90</v>
      </c>
      <c r="G47" s="43">
        <v>0</v>
      </c>
      <c r="H47" s="44">
        <v>0</v>
      </c>
      <c r="I47" s="45">
        <v>3</v>
      </c>
      <c r="J47" s="46">
        <v>0.1</v>
      </c>
      <c r="K47" s="45">
        <v>4</v>
      </c>
      <c r="L47" s="44">
        <v>15</v>
      </c>
      <c r="M47" s="45">
        <v>5</v>
      </c>
      <c r="N47" s="44">
        <v>20</v>
      </c>
      <c r="O47" s="45">
        <v>5</v>
      </c>
      <c r="P47" s="44">
        <v>20</v>
      </c>
      <c r="Q47" s="45">
        <v>5</v>
      </c>
      <c r="R47" s="44">
        <v>25</v>
      </c>
      <c r="S47" s="45">
        <v>526.75</v>
      </c>
      <c r="T47" s="87">
        <v>21.752484191508582</v>
      </c>
      <c r="U47" s="98">
        <v>70.649999999999991</v>
      </c>
      <c r="V47" s="99">
        <v>57.157927943100105</v>
      </c>
      <c r="W47" s="47">
        <v>3432</v>
      </c>
      <c r="X47" s="90">
        <v>90.685584697443062</v>
      </c>
    </row>
    <row r="48" spans="1:24" ht="13.15" customHeight="1" x14ac:dyDescent="0.2">
      <c r="A48" s="40" t="s">
        <v>26</v>
      </c>
      <c r="B48" s="41">
        <v>15</v>
      </c>
      <c r="C48" s="42" t="s">
        <v>12</v>
      </c>
      <c r="D48" s="42" t="s">
        <v>11</v>
      </c>
      <c r="E48" s="96">
        <v>30</v>
      </c>
      <c r="F48" s="97">
        <v>90</v>
      </c>
      <c r="G48" s="43">
        <v>0</v>
      </c>
      <c r="H48" s="44">
        <v>0</v>
      </c>
      <c r="I48" s="45">
        <v>0</v>
      </c>
      <c r="J48" s="44">
        <v>0</v>
      </c>
      <c r="K48" s="45">
        <v>2</v>
      </c>
      <c r="L48" s="44">
        <v>1</v>
      </c>
      <c r="M48" s="45">
        <v>2</v>
      </c>
      <c r="N48" s="44">
        <v>2</v>
      </c>
      <c r="O48" s="45">
        <v>3</v>
      </c>
      <c r="P48" s="44">
        <v>15</v>
      </c>
      <c r="Q48" s="45">
        <v>5</v>
      </c>
      <c r="R48" s="44">
        <v>20</v>
      </c>
      <c r="S48" s="45">
        <v>199.5</v>
      </c>
      <c r="T48" s="87">
        <v>8.2384823848238486</v>
      </c>
      <c r="U48" s="98">
        <v>75.600000000000009</v>
      </c>
      <c r="V48" s="99">
        <v>57.454229223476574</v>
      </c>
      <c r="W48" s="47">
        <v>4651</v>
      </c>
      <c r="X48" s="90">
        <v>114.25682782663382</v>
      </c>
    </row>
    <row r="49" spans="1:24" ht="13.15" customHeight="1" x14ac:dyDescent="0.2">
      <c r="A49" s="40" t="s">
        <v>27</v>
      </c>
      <c r="B49" s="41">
        <v>16</v>
      </c>
      <c r="C49" s="42" t="s">
        <v>12</v>
      </c>
      <c r="D49" s="42" t="s">
        <v>11</v>
      </c>
      <c r="E49" s="96">
        <v>31</v>
      </c>
      <c r="F49" s="97">
        <v>90</v>
      </c>
      <c r="G49" s="43">
        <v>0</v>
      </c>
      <c r="H49" s="44">
        <v>0</v>
      </c>
      <c r="I49" s="45">
        <v>0</v>
      </c>
      <c r="J49" s="44">
        <v>0</v>
      </c>
      <c r="K49" s="45">
        <v>2</v>
      </c>
      <c r="L49" s="44">
        <v>1</v>
      </c>
      <c r="M49" s="45">
        <v>2</v>
      </c>
      <c r="N49" s="44">
        <v>5</v>
      </c>
      <c r="O49" s="45">
        <v>3</v>
      </c>
      <c r="P49" s="44">
        <v>10</v>
      </c>
      <c r="Q49" s="45">
        <v>5</v>
      </c>
      <c r="R49" s="44">
        <v>10</v>
      </c>
      <c r="S49" s="45">
        <v>150.5</v>
      </c>
      <c r="T49" s="87">
        <v>6.214995483288166</v>
      </c>
      <c r="U49" s="98">
        <v>68.399999999999991</v>
      </c>
      <c r="V49" s="99">
        <v>58.597105590642983</v>
      </c>
      <c r="W49" s="47">
        <v>5095</v>
      </c>
      <c r="X49" s="90">
        <v>135.64117498377135</v>
      </c>
    </row>
    <row r="50" spans="1:24" ht="13.15" customHeight="1" x14ac:dyDescent="0.2">
      <c r="A50" s="40" t="s">
        <v>27</v>
      </c>
      <c r="B50" s="41">
        <v>16</v>
      </c>
      <c r="C50" s="42" t="s">
        <v>10</v>
      </c>
      <c r="D50" s="42" t="s">
        <v>11</v>
      </c>
      <c r="E50" s="96">
        <v>32</v>
      </c>
      <c r="F50" s="97">
        <v>90</v>
      </c>
      <c r="G50" s="43">
        <v>0</v>
      </c>
      <c r="H50" s="44">
        <v>0</v>
      </c>
      <c r="I50" s="45">
        <v>5</v>
      </c>
      <c r="J50" s="46">
        <v>0.1</v>
      </c>
      <c r="K50" s="45">
        <v>3</v>
      </c>
      <c r="L50" s="44">
        <v>5</v>
      </c>
      <c r="M50" s="45">
        <v>3</v>
      </c>
      <c r="N50" s="44">
        <v>10</v>
      </c>
      <c r="O50" s="45">
        <v>3</v>
      </c>
      <c r="P50" s="44">
        <v>20</v>
      </c>
      <c r="Q50" s="45">
        <v>5</v>
      </c>
      <c r="R50" s="44">
        <v>20</v>
      </c>
      <c r="S50" s="45">
        <v>334.25</v>
      </c>
      <c r="T50" s="87">
        <v>13.803071364046973</v>
      </c>
      <c r="U50" s="98">
        <v>74.25</v>
      </c>
      <c r="V50" s="99">
        <v>57.087380019200943</v>
      </c>
      <c r="W50" s="47">
        <v>4901</v>
      </c>
      <c r="X50" s="90">
        <v>123.37516706028801</v>
      </c>
    </row>
    <row r="51" spans="1:24" ht="13.15" customHeight="1" x14ac:dyDescent="0.2">
      <c r="A51" s="40" t="s">
        <v>28</v>
      </c>
      <c r="B51" s="41">
        <v>17</v>
      </c>
      <c r="C51" s="42" t="s">
        <v>10</v>
      </c>
      <c r="D51" s="42" t="s">
        <v>11</v>
      </c>
      <c r="E51" s="96">
        <v>33</v>
      </c>
      <c r="F51" s="97">
        <v>90</v>
      </c>
      <c r="G51" s="43">
        <v>0</v>
      </c>
      <c r="H51" s="44">
        <v>0</v>
      </c>
      <c r="I51" s="45">
        <v>2</v>
      </c>
      <c r="J51" s="44">
        <v>1</v>
      </c>
      <c r="K51" s="45">
        <v>4</v>
      </c>
      <c r="L51" s="44">
        <v>10</v>
      </c>
      <c r="M51" s="45">
        <v>5</v>
      </c>
      <c r="N51" s="44">
        <v>20</v>
      </c>
      <c r="O51" s="45">
        <v>5</v>
      </c>
      <c r="P51" s="44">
        <v>40</v>
      </c>
      <c r="Q51" s="45">
        <v>5</v>
      </c>
      <c r="R51" s="44">
        <v>75</v>
      </c>
      <c r="S51" s="45">
        <v>805</v>
      </c>
      <c r="T51" s="87">
        <v>33.242999096657634</v>
      </c>
      <c r="U51" s="98">
        <v>68.850000000000009</v>
      </c>
      <c r="V51" s="99">
        <v>61.574227979187562</v>
      </c>
      <c r="W51" s="47">
        <v>4238</v>
      </c>
      <c r="X51" s="90">
        <v>106.66885996004811</v>
      </c>
    </row>
    <row r="52" spans="1:24" ht="13.15" customHeight="1" x14ac:dyDescent="0.2">
      <c r="A52" s="40" t="s">
        <v>28</v>
      </c>
      <c r="B52" s="41">
        <v>17</v>
      </c>
      <c r="C52" s="42" t="s">
        <v>12</v>
      </c>
      <c r="D52" s="42" t="s">
        <v>11</v>
      </c>
      <c r="E52" s="96">
        <v>34</v>
      </c>
      <c r="F52" s="97">
        <v>90</v>
      </c>
      <c r="G52" s="43">
        <v>0</v>
      </c>
      <c r="H52" s="44">
        <v>0</v>
      </c>
      <c r="I52" s="45">
        <v>0</v>
      </c>
      <c r="J52" s="44">
        <v>0</v>
      </c>
      <c r="K52" s="45">
        <v>2</v>
      </c>
      <c r="L52" s="44">
        <v>5</v>
      </c>
      <c r="M52" s="45">
        <v>2</v>
      </c>
      <c r="N52" s="44">
        <v>5</v>
      </c>
      <c r="O52" s="45">
        <v>2</v>
      </c>
      <c r="P52" s="44">
        <v>5</v>
      </c>
      <c r="Q52" s="45">
        <v>5</v>
      </c>
      <c r="R52" s="44">
        <v>5</v>
      </c>
      <c r="S52" s="45">
        <v>140</v>
      </c>
      <c r="T52" s="87">
        <v>5.7813911472448059</v>
      </c>
      <c r="U52" s="98">
        <v>72.45</v>
      </c>
      <c r="V52" s="99">
        <v>62.872309778932127</v>
      </c>
      <c r="W52" s="47">
        <v>5511</v>
      </c>
      <c r="X52" s="90">
        <v>129.09583375150075</v>
      </c>
    </row>
    <row r="53" spans="1:24" ht="13.15" customHeight="1" x14ac:dyDescent="0.2">
      <c r="A53" s="40" t="s">
        <v>29</v>
      </c>
      <c r="B53" s="41">
        <v>18</v>
      </c>
      <c r="C53" s="42" t="s">
        <v>12</v>
      </c>
      <c r="D53" s="42" t="s">
        <v>11</v>
      </c>
      <c r="E53" s="96">
        <v>35</v>
      </c>
      <c r="F53" s="97">
        <v>85</v>
      </c>
      <c r="G53" s="43">
        <v>0</v>
      </c>
      <c r="H53" s="44">
        <v>0</v>
      </c>
      <c r="I53" s="45">
        <v>0</v>
      </c>
      <c r="J53" s="44">
        <v>0</v>
      </c>
      <c r="K53" s="45">
        <v>2</v>
      </c>
      <c r="L53" s="44">
        <v>1</v>
      </c>
      <c r="M53" s="45">
        <v>2</v>
      </c>
      <c r="N53" s="44">
        <v>2</v>
      </c>
      <c r="O53" s="45">
        <v>3</v>
      </c>
      <c r="P53" s="44">
        <v>3</v>
      </c>
      <c r="Q53" s="45">
        <v>5</v>
      </c>
      <c r="R53" s="44">
        <v>5</v>
      </c>
      <c r="S53" s="45">
        <v>63</v>
      </c>
      <c r="T53" s="87">
        <v>2.6016260162601625</v>
      </c>
      <c r="U53" s="98">
        <v>66.600000000000009</v>
      </c>
      <c r="V53" s="99">
        <v>59.133269812276602</v>
      </c>
      <c r="W53" s="47">
        <v>4549</v>
      </c>
      <c r="X53" s="90">
        <v>130.50075318486617</v>
      </c>
    </row>
    <row r="54" spans="1:24" ht="13.15" customHeight="1" x14ac:dyDescent="0.2">
      <c r="A54" s="40" t="s">
        <v>29</v>
      </c>
      <c r="B54" s="41">
        <v>18</v>
      </c>
      <c r="C54" s="42" t="s">
        <v>10</v>
      </c>
      <c r="D54" s="42" t="s">
        <v>11</v>
      </c>
      <c r="E54" s="96">
        <v>36</v>
      </c>
      <c r="F54" s="97">
        <v>80</v>
      </c>
      <c r="G54" s="43">
        <v>0</v>
      </c>
      <c r="H54" s="44">
        <v>0</v>
      </c>
      <c r="I54" s="45">
        <v>4</v>
      </c>
      <c r="J54" s="46">
        <v>0.1</v>
      </c>
      <c r="K54" s="45">
        <v>2</v>
      </c>
      <c r="L54" s="44">
        <v>20</v>
      </c>
      <c r="M54" s="45">
        <v>2</v>
      </c>
      <c r="N54" s="44">
        <v>30</v>
      </c>
      <c r="O54" s="45">
        <v>3</v>
      </c>
      <c r="P54" s="44">
        <v>10</v>
      </c>
      <c r="Q54" s="45">
        <v>5</v>
      </c>
      <c r="R54" s="44">
        <v>30</v>
      </c>
      <c r="S54" s="45">
        <v>596.75</v>
      </c>
      <c r="T54" s="87">
        <v>24.643179765130984</v>
      </c>
      <c r="U54" s="98">
        <v>70.649999999999991</v>
      </c>
      <c r="V54" s="99">
        <v>58.159708462468181</v>
      </c>
      <c r="W54" s="47">
        <v>3738</v>
      </c>
      <c r="X54" s="90">
        <v>109.20362463957574</v>
      </c>
    </row>
    <row r="55" spans="1:24" ht="13.15" customHeight="1" x14ac:dyDescent="0.2">
      <c r="A55" s="40" t="s">
        <v>30</v>
      </c>
      <c r="B55" s="41">
        <v>19</v>
      </c>
      <c r="C55" s="42" t="s">
        <v>10</v>
      </c>
      <c r="D55" s="42" t="s">
        <v>11</v>
      </c>
      <c r="E55" s="96">
        <v>37</v>
      </c>
      <c r="F55" s="97">
        <v>98</v>
      </c>
      <c r="G55" s="43">
        <v>0</v>
      </c>
      <c r="H55" s="44">
        <v>0</v>
      </c>
      <c r="I55" s="45">
        <v>3</v>
      </c>
      <c r="J55" s="46">
        <v>0.1</v>
      </c>
      <c r="K55" s="45">
        <v>3</v>
      </c>
      <c r="L55" s="44">
        <v>1</v>
      </c>
      <c r="M55" s="45">
        <v>3</v>
      </c>
      <c r="N55" s="44">
        <v>3</v>
      </c>
      <c r="O55" s="45">
        <v>3</v>
      </c>
      <c r="P55" s="44">
        <v>3</v>
      </c>
      <c r="Q55" s="45">
        <v>5</v>
      </c>
      <c r="R55" s="44">
        <v>5</v>
      </c>
      <c r="S55" s="45">
        <v>71.75</v>
      </c>
      <c r="T55" s="87">
        <v>2.9629629629629632</v>
      </c>
      <c r="U55" s="98">
        <v>75.149999999999991</v>
      </c>
      <c r="V55" s="99">
        <v>56.720530814925304</v>
      </c>
      <c r="W55" s="47">
        <v>4798</v>
      </c>
      <c r="X55" s="90">
        <v>110.302924458728</v>
      </c>
    </row>
    <row r="56" spans="1:24" ht="13.15" customHeight="1" x14ac:dyDescent="0.2">
      <c r="A56" s="40" t="s">
        <v>30</v>
      </c>
      <c r="B56" s="41">
        <v>19</v>
      </c>
      <c r="C56" s="42" t="s">
        <v>12</v>
      </c>
      <c r="D56" s="42" t="s">
        <v>11</v>
      </c>
      <c r="E56" s="96">
        <v>38</v>
      </c>
      <c r="F56" s="97">
        <v>98</v>
      </c>
      <c r="G56" s="43">
        <v>0</v>
      </c>
      <c r="H56" s="44">
        <v>0</v>
      </c>
      <c r="I56" s="45">
        <v>0</v>
      </c>
      <c r="J56" s="44">
        <v>0</v>
      </c>
      <c r="K56" s="45">
        <v>2</v>
      </c>
      <c r="L56" s="44">
        <v>5</v>
      </c>
      <c r="M56" s="45">
        <v>2</v>
      </c>
      <c r="N56" s="44">
        <v>5</v>
      </c>
      <c r="O56" s="45">
        <v>2</v>
      </c>
      <c r="P56" s="44">
        <v>5</v>
      </c>
      <c r="Q56" s="45">
        <v>2</v>
      </c>
      <c r="R56" s="44">
        <v>5</v>
      </c>
      <c r="S56" s="45">
        <v>140</v>
      </c>
      <c r="T56" s="87">
        <v>5.7813911472448059</v>
      </c>
      <c r="U56" s="98">
        <v>70.649999999999991</v>
      </c>
      <c r="V56" s="99">
        <v>57.313133375678248</v>
      </c>
      <c r="W56" s="47">
        <v>5365</v>
      </c>
      <c r="X56" s="90">
        <v>129.83729605645195</v>
      </c>
    </row>
    <row r="57" spans="1:24" ht="13.15" customHeight="1" x14ac:dyDescent="0.2">
      <c r="A57" s="40" t="s">
        <v>31</v>
      </c>
      <c r="B57" s="41">
        <v>20</v>
      </c>
      <c r="C57" s="42" t="s">
        <v>12</v>
      </c>
      <c r="D57" s="42" t="s">
        <v>11</v>
      </c>
      <c r="E57" s="96">
        <v>39</v>
      </c>
      <c r="F57" s="97">
        <v>98</v>
      </c>
      <c r="G57" s="43">
        <v>0</v>
      </c>
      <c r="H57" s="44">
        <v>0</v>
      </c>
      <c r="I57" s="45">
        <v>0</v>
      </c>
      <c r="J57" s="44">
        <v>0</v>
      </c>
      <c r="K57" s="45">
        <v>2</v>
      </c>
      <c r="L57" s="44">
        <v>5</v>
      </c>
      <c r="M57" s="45">
        <v>2</v>
      </c>
      <c r="N57" s="44">
        <v>5</v>
      </c>
      <c r="O57" s="45">
        <v>2</v>
      </c>
      <c r="P57" s="44">
        <v>15</v>
      </c>
      <c r="Q57" s="45">
        <v>2</v>
      </c>
      <c r="R57" s="44">
        <v>20</v>
      </c>
      <c r="S57" s="45">
        <v>262.5</v>
      </c>
      <c r="T57" s="87">
        <v>10.840108401084011</v>
      </c>
      <c r="U57" s="98">
        <v>73.350000000000009</v>
      </c>
      <c r="V57" s="99">
        <v>59.754091542589215</v>
      </c>
      <c r="W57" s="47">
        <v>5492</v>
      </c>
      <c r="X57" s="90">
        <v>122.78881754279274</v>
      </c>
    </row>
    <row r="58" spans="1:24" ht="13.15" customHeight="1" x14ac:dyDescent="0.2">
      <c r="A58" s="40" t="s">
        <v>31</v>
      </c>
      <c r="B58" s="41">
        <v>20</v>
      </c>
      <c r="C58" s="42" t="s">
        <v>10</v>
      </c>
      <c r="D58" s="42" t="s">
        <v>11</v>
      </c>
      <c r="E58" s="96">
        <v>40</v>
      </c>
      <c r="F58" s="97">
        <v>98</v>
      </c>
      <c r="G58" s="43">
        <v>0</v>
      </c>
      <c r="H58" s="44">
        <v>0</v>
      </c>
      <c r="I58" s="45">
        <v>2</v>
      </c>
      <c r="J58" s="44">
        <v>1</v>
      </c>
      <c r="K58" s="45">
        <v>2</v>
      </c>
      <c r="L58" s="44">
        <v>5</v>
      </c>
      <c r="M58" s="45">
        <v>2</v>
      </c>
      <c r="N58" s="44">
        <v>10</v>
      </c>
      <c r="O58" s="45">
        <v>3</v>
      </c>
      <c r="P58" s="44">
        <v>15</v>
      </c>
      <c r="Q58" s="45">
        <v>3</v>
      </c>
      <c r="R58" s="44">
        <v>15</v>
      </c>
      <c r="S58" s="45">
        <v>297.5</v>
      </c>
      <c r="T58" s="87">
        <v>12.285456187895212</v>
      </c>
      <c r="U58" s="98">
        <v>67.05</v>
      </c>
      <c r="V58" s="99">
        <v>59.034502718817777</v>
      </c>
      <c r="W58" s="47">
        <v>4932</v>
      </c>
      <c r="X58" s="90">
        <v>122.09965344331941</v>
      </c>
    </row>
    <row r="59" spans="1:24" ht="13.15" customHeight="1" x14ac:dyDescent="0.2">
      <c r="A59" s="40" t="s">
        <v>32</v>
      </c>
      <c r="B59" s="41">
        <v>21</v>
      </c>
      <c r="C59" s="42" t="s">
        <v>10</v>
      </c>
      <c r="D59" s="42" t="s">
        <v>11</v>
      </c>
      <c r="E59" s="96">
        <v>41</v>
      </c>
      <c r="F59" s="97">
        <v>98</v>
      </c>
      <c r="G59" s="43">
        <v>0</v>
      </c>
      <c r="H59" s="44">
        <v>0</v>
      </c>
      <c r="I59" s="45">
        <v>2</v>
      </c>
      <c r="J59" s="44">
        <v>1</v>
      </c>
      <c r="K59" s="45">
        <v>2</v>
      </c>
      <c r="L59" s="44">
        <v>5</v>
      </c>
      <c r="M59" s="45">
        <v>2</v>
      </c>
      <c r="N59" s="44">
        <v>5</v>
      </c>
      <c r="O59" s="45">
        <v>3</v>
      </c>
      <c r="P59" s="44">
        <v>5</v>
      </c>
      <c r="Q59" s="45">
        <v>3</v>
      </c>
      <c r="R59" s="44">
        <v>5</v>
      </c>
      <c r="S59" s="45">
        <v>157.5</v>
      </c>
      <c r="T59" s="87">
        <v>6.5040650406504072</v>
      </c>
      <c r="U59" s="98">
        <v>74.7</v>
      </c>
      <c r="V59" s="99">
        <v>60.07861199252536</v>
      </c>
      <c r="W59" s="47">
        <v>6037</v>
      </c>
      <c r="X59" s="90">
        <v>131.81861320532559</v>
      </c>
    </row>
    <row r="60" spans="1:24" ht="13.15" customHeight="1" x14ac:dyDescent="0.2">
      <c r="A60" s="40" t="s">
        <v>32</v>
      </c>
      <c r="B60" s="41">
        <v>21</v>
      </c>
      <c r="C60" s="42" t="s">
        <v>12</v>
      </c>
      <c r="D60" s="42" t="s">
        <v>11</v>
      </c>
      <c r="E60" s="96">
        <v>42</v>
      </c>
      <c r="F60" s="97">
        <v>98</v>
      </c>
      <c r="G60" s="43">
        <v>0</v>
      </c>
      <c r="H60" s="44">
        <v>0</v>
      </c>
      <c r="I60" s="45">
        <v>0</v>
      </c>
      <c r="J60" s="44">
        <v>0</v>
      </c>
      <c r="K60" s="45">
        <v>2</v>
      </c>
      <c r="L60" s="44">
        <v>1</v>
      </c>
      <c r="M60" s="45">
        <v>2</v>
      </c>
      <c r="N60" s="44">
        <v>2</v>
      </c>
      <c r="O60" s="45">
        <v>2</v>
      </c>
      <c r="P60" s="44">
        <v>2</v>
      </c>
      <c r="Q60" s="45">
        <v>2</v>
      </c>
      <c r="R60" s="44">
        <v>2</v>
      </c>
      <c r="S60" s="45">
        <v>45.5</v>
      </c>
      <c r="T60" s="87">
        <v>1.878952122854562</v>
      </c>
      <c r="U60" s="98">
        <v>67.5</v>
      </c>
      <c r="V60" s="99">
        <v>59.937516144727034</v>
      </c>
      <c r="W60" s="47">
        <v>5576</v>
      </c>
      <c r="X60" s="90">
        <v>135.05675339815775</v>
      </c>
    </row>
    <row r="61" spans="1:24" ht="13.15" customHeight="1" x14ac:dyDescent="0.2">
      <c r="A61" s="40" t="s">
        <v>33</v>
      </c>
      <c r="B61" s="41">
        <v>22</v>
      </c>
      <c r="C61" s="42" t="s">
        <v>12</v>
      </c>
      <c r="D61" s="42" t="s">
        <v>11</v>
      </c>
      <c r="E61" s="96">
        <v>43</v>
      </c>
      <c r="F61" s="97">
        <v>98</v>
      </c>
      <c r="G61" s="43">
        <v>0</v>
      </c>
      <c r="H61" s="44">
        <v>0</v>
      </c>
      <c r="I61" s="45">
        <v>0</v>
      </c>
      <c r="J61" s="44">
        <v>0</v>
      </c>
      <c r="K61" s="45">
        <v>2</v>
      </c>
      <c r="L61" s="44">
        <v>10</v>
      </c>
      <c r="M61" s="45">
        <v>2</v>
      </c>
      <c r="N61" s="44">
        <v>15</v>
      </c>
      <c r="O61" s="45">
        <v>5</v>
      </c>
      <c r="P61" s="44">
        <v>20</v>
      </c>
      <c r="Q61" s="45">
        <v>5</v>
      </c>
      <c r="R61" s="44">
        <v>20</v>
      </c>
      <c r="S61" s="45">
        <v>420</v>
      </c>
      <c r="T61" s="87">
        <v>17.344173441734416</v>
      </c>
      <c r="U61" s="98">
        <v>73.8</v>
      </c>
      <c r="V61" s="99">
        <v>55.366010676061414</v>
      </c>
      <c r="W61" s="47">
        <v>4444</v>
      </c>
      <c r="X61" s="90">
        <v>106.57872271008799</v>
      </c>
    </row>
    <row r="62" spans="1:24" ht="13.15" customHeight="1" x14ac:dyDescent="0.2">
      <c r="A62" s="40" t="s">
        <v>33</v>
      </c>
      <c r="B62" s="41">
        <v>22</v>
      </c>
      <c r="C62" s="42" t="s">
        <v>10</v>
      </c>
      <c r="D62" s="42" t="s">
        <v>11</v>
      </c>
      <c r="E62" s="96">
        <v>44</v>
      </c>
      <c r="F62" s="97">
        <v>98</v>
      </c>
      <c r="G62" s="43">
        <v>0</v>
      </c>
      <c r="H62" s="44">
        <v>0</v>
      </c>
      <c r="I62" s="45">
        <v>8</v>
      </c>
      <c r="J62" s="44">
        <v>1</v>
      </c>
      <c r="K62" s="45">
        <v>8</v>
      </c>
      <c r="L62" s="44">
        <v>25</v>
      </c>
      <c r="M62" s="45">
        <v>8</v>
      </c>
      <c r="N62" s="44">
        <v>80</v>
      </c>
      <c r="O62" s="45">
        <v>8</v>
      </c>
      <c r="P62" s="44">
        <v>100</v>
      </c>
      <c r="Q62" s="45">
        <v>8</v>
      </c>
      <c r="R62" s="44">
        <v>100</v>
      </c>
      <c r="S62" s="45">
        <v>1890</v>
      </c>
      <c r="T62" s="87">
        <v>78.048780487804876</v>
      </c>
      <c r="U62" s="98">
        <v>68.399999999999991</v>
      </c>
      <c r="V62" s="99">
        <v>39.746700324787206</v>
      </c>
      <c r="W62" s="47">
        <v>1126</v>
      </c>
      <c r="X62" s="90">
        <v>40.586094591415403</v>
      </c>
    </row>
    <row r="63" spans="1:24" ht="13.15" customHeight="1" x14ac:dyDescent="0.2">
      <c r="A63" s="40" t="s">
        <v>34</v>
      </c>
      <c r="B63" s="41">
        <v>23</v>
      </c>
      <c r="C63" s="42" t="s">
        <v>10</v>
      </c>
      <c r="D63" s="42" t="s">
        <v>11</v>
      </c>
      <c r="E63" s="96">
        <v>45</v>
      </c>
      <c r="F63" s="97">
        <v>95</v>
      </c>
      <c r="G63" s="45">
        <v>0</v>
      </c>
      <c r="H63" s="44">
        <v>0</v>
      </c>
      <c r="I63" s="45">
        <v>2</v>
      </c>
      <c r="J63" s="44">
        <v>2</v>
      </c>
      <c r="K63" s="45">
        <v>2</v>
      </c>
      <c r="L63" s="44">
        <v>5</v>
      </c>
      <c r="M63" s="45">
        <v>2</v>
      </c>
      <c r="N63" s="44">
        <v>5</v>
      </c>
      <c r="O63" s="45">
        <v>2</v>
      </c>
      <c r="P63" s="44">
        <v>5</v>
      </c>
      <c r="Q63" s="45">
        <v>2</v>
      </c>
      <c r="R63" s="44">
        <v>15</v>
      </c>
      <c r="S63" s="85">
        <v>210</v>
      </c>
      <c r="T63" s="87">
        <v>8.6720867208672079</v>
      </c>
      <c r="U63" s="98">
        <v>72.45</v>
      </c>
      <c r="V63" s="99">
        <v>58.159708462468181</v>
      </c>
      <c r="W63" s="47">
        <v>4924</v>
      </c>
      <c r="X63" s="90">
        <v>118.12884530800451</v>
      </c>
    </row>
    <row r="64" spans="1:24" ht="13.15" customHeight="1" x14ac:dyDescent="0.2">
      <c r="A64" s="40" t="s">
        <v>34</v>
      </c>
      <c r="B64" s="41">
        <v>23</v>
      </c>
      <c r="C64" s="42" t="s">
        <v>12</v>
      </c>
      <c r="D64" s="42" t="s">
        <v>11</v>
      </c>
      <c r="E64" s="96">
        <v>46</v>
      </c>
      <c r="F64" s="97">
        <v>95</v>
      </c>
      <c r="G64" s="45">
        <v>0</v>
      </c>
      <c r="H64" s="44">
        <v>0</v>
      </c>
      <c r="I64" s="45">
        <v>0</v>
      </c>
      <c r="J64" s="44">
        <v>0</v>
      </c>
      <c r="K64" s="45">
        <v>2</v>
      </c>
      <c r="L64" s="44">
        <v>5</v>
      </c>
      <c r="M64" s="45">
        <v>2</v>
      </c>
      <c r="N64" s="44">
        <v>5</v>
      </c>
      <c r="O64" s="45">
        <v>2</v>
      </c>
      <c r="P64" s="44">
        <v>5</v>
      </c>
      <c r="Q64" s="45">
        <v>2</v>
      </c>
      <c r="R64" s="44">
        <v>10</v>
      </c>
      <c r="S64" s="85">
        <v>157.5</v>
      </c>
      <c r="T64" s="87">
        <v>6.5040650406504072</v>
      </c>
      <c r="U64" s="98">
        <v>69.75</v>
      </c>
      <c r="V64" s="99">
        <v>60.03628323818586</v>
      </c>
      <c r="W64" s="47">
        <v>5599</v>
      </c>
      <c r="X64" s="90">
        <v>135.16087136076803</v>
      </c>
    </row>
    <row r="65" spans="1:24" ht="13.15" customHeight="1" x14ac:dyDescent="0.2">
      <c r="A65" s="40" t="s">
        <v>35</v>
      </c>
      <c r="B65" s="41">
        <v>24</v>
      </c>
      <c r="C65" s="42" t="s">
        <v>12</v>
      </c>
      <c r="D65" s="42" t="s">
        <v>11</v>
      </c>
      <c r="E65" s="96">
        <v>47</v>
      </c>
      <c r="F65" s="97">
        <v>95</v>
      </c>
      <c r="G65" s="43">
        <v>0</v>
      </c>
      <c r="H65" s="44">
        <v>0</v>
      </c>
      <c r="I65" s="45">
        <v>0</v>
      </c>
      <c r="J65" s="44">
        <v>0</v>
      </c>
      <c r="K65" s="45">
        <v>2</v>
      </c>
      <c r="L65" s="44">
        <v>5</v>
      </c>
      <c r="M65" s="45">
        <v>2</v>
      </c>
      <c r="N65" s="44">
        <v>5</v>
      </c>
      <c r="O65" s="45">
        <v>3</v>
      </c>
      <c r="P65" s="44">
        <v>5</v>
      </c>
      <c r="Q65" s="45">
        <v>3</v>
      </c>
      <c r="R65" s="44">
        <v>10</v>
      </c>
      <c r="S65" s="45">
        <v>157.5</v>
      </c>
      <c r="T65" s="87">
        <v>6.5040650406504072</v>
      </c>
      <c r="U65" s="98">
        <v>72.899999999999991</v>
      </c>
      <c r="V65" s="99">
        <v>60.501899535920323</v>
      </c>
      <c r="W65" s="47">
        <v>4942</v>
      </c>
      <c r="X65" s="90">
        <v>113.26734686702939</v>
      </c>
    </row>
    <row r="66" spans="1:24" ht="13.15" customHeight="1" x14ac:dyDescent="0.2">
      <c r="A66" s="40" t="s">
        <v>35</v>
      </c>
      <c r="B66" s="41">
        <v>24</v>
      </c>
      <c r="C66" s="42" t="s">
        <v>10</v>
      </c>
      <c r="D66" s="42" t="s">
        <v>11</v>
      </c>
      <c r="E66" s="96">
        <v>48</v>
      </c>
      <c r="F66" s="97">
        <v>95</v>
      </c>
      <c r="G66" s="43">
        <v>0</v>
      </c>
      <c r="H66" s="44">
        <v>0</v>
      </c>
      <c r="I66" s="45">
        <v>4</v>
      </c>
      <c r="J66" s="46">
        <v>0.1</v>
      </c>
      <c r="K66" s="45">
        <v>3</v>
      </c>
      <c r="L66" s="44">
        <v>5</v>
      </c>
      <c r="M66" s="45">
        <v>3</v>
      </c>
      <c r="N66" s="44">
        <v>10</v>
      </c>
      <c r="O66" s="45">
        <v>5</v>
      </c>
      <c r="P66" s="44">
        <v>20</v>
      </c>
      <c r="Q66" s="45">
        <v>5</v>
      </c>
      <c r="R66" s="44">
        <v>25</v>
      </c>
      <c r="S66" s="45">
        <v>351.75</v>
      </c>
      <c r="T66" s="87">
        <v>14.525745257452574</v>
      </c>
      <c r="U66" s="98">
        <v>72</v>
      </c>
      <c r="V66" s="99">
        <v>59.50011901655224</v>
      </c>
      <c r="W66" s="47">
        <v>4477</v>
      </c>
      <c r="X66" s="90">
        <v>105.64167748336932</v>
      </c>
    </row>
    <row r="67" spans="1:24" ht="13.15" customHeight="1" x14ac:dyDescent="0.2">
      <c r="A67" s="40" t="s">
        <v>29</v>
      </c>
      <c r="B67" s="41">
        <v>18</v>
      </c>
      <c r="C67" s="42" t="s">
        <v>10</v>
      </c>
      <c r="D67" s="42" t="s">
        <v>36</v>
      </c>
      <c r="E67" s="96">
        <v>49</v>
      </c>
      <c r="F67" s="97">
        <v>90</v>
      </c>
      <c r="G67" s="43">
        <v>0</v>
      </c>
      <c r="H67" s="44">
        <v>0</v>
      </c>
      <c r="I67" s="45">
        <v>2</v>
      </c>
      <c r="J67" s="44">
        <v>1</v>
      </c>
      <c r="K67" s="45">
        <v>3</v>
      </c>
      <c r="L67" s="44">
        <v>5</v>
      </c>
      <c r="M67" s="45">
        <v>3</v>
      </c>
      <c r="N67" s="44">
        <v>10</v>
      </c>
      <c r="O67" s="45">
        <v>3</v>
      </c>
      <c r="P67" s="44">
        <v>10</v>
      </c>
      <c r="Q67" s="45">
        <v>5</v>
      </c>
      <c r="R67" s="44">
        <v>10</v>
      </c>
      <c r="S67" s="45">
        <v>245</v>
      </c>
      <c r="T67" s="87">
        <v>10.117434507678411</v>
      </c>
      <c r="U67" s="98">
        <v>70.2</v>
      </c>
      <c r="V67" s="99">
        <v>58.484228912404319</v>
      </c>
      <c r="W67" s="47">
        <v>4616</v>
      </c>
      <c r="X67" s="90">
        <v>119.96913866636424</v>
      </c>
    </row>
    <row r="68" spans="1:24" ht="13.15" customHeight="1" x14ac:dyDescent="0.2">
      <c r="A68" s="40" t="s">
        <v>29</v>
      </c>
      <c r="B68" s="41">
        <v>18</v>
      </c>
      <c r="C68" s="42" t="s">
        <v>12</v>
      </c>
      <c r="D68" s="42" t="s">
        <v>36</v>
      </c>
      <c r="E68" s="96">
        <v>50</v>
      </c>
      <c r="F68" s="97">
        <v>90</v>
      </c>
      <c r="G68" s="43">
        <v>0</v>
      </c>
      <c r="H68" s="44">
        <v>0</v>
      </c>
      <c r="I68" s="45">
        <v>0</v>
      </c>
      <c r="J68" s="44">
        <v>0</v>
      </c>
      <c r="K68" s="45">
        <v>2</v>
      </c>
      <c r="L68" s="44">
        <v>1</v>
      </c>
      <c r="M68" s="45">
        <v>2</v>
      </c>
      <c r="N68" s="44">
        <v>1</v>
      </c>
      <c r="O68" s="45">
        <v>3</v>
      </c>
      <c r="P68" s="44">
        <v>5</v>
      </c>
      <c r="Q68" s="45">
        <v>5</v>
      </c>
      <c r="R68" s="44">
        <v>5</v>
      </c>
      <c r="S68" s="45">
        <v>70</v>
      </c>
      <c r="T68" s="87">
        <v>2.8906955736224029</v>
      </c>
      <c r="U68" s="98">
        <v>70.649999999999991</v>
      </c>
      <c r="V68" s="99">
        <v>59.993954483846359</v>
      </c>
      <c r="W68" s="47">
        <v>5102</v>
      </c>
      <c r="X68" s="90">
        <v>128.44003637770231</v>
      </c>
    </row>
    <row r="69" spans="1:24" ht="13.15" customHeight="1" x14ac:dyDescent="0.2">
      <c r="A69" s="40" t="s">
        <v>25</v>
      </c>
      <c r="B69" s="41">
        <v>14</v>
      </c>
      <c r="C69" s="42" t="s">
        <v>12</v>
      </c>
      <c r="D69" s="42" t="s">
        <v>36</v>
      </c>
      <c r="E69" s="96">
        <v>51</v>
      </c>
      <c r="F69" s="97">
        <v>95</v>
      </c>
      <c r="G69" s="43">
        <v>0</v>
      </c>
      <c r="H69" s="44">
        <v>0</v>
      </c>
      <c r="I69" s="45">
        <v>0</v>
      </c>
      <c r="J69" s="44">
        <v>0</v>
      </c>
      <c r="K69" s="45">
        <v>2</v>
      </c>
      <c r="L69" s="44">
        <v>1</v>
      </c>
      <c r="M69" s="45">
        <v>2</v>
      </c>
      <c r="N69" s="44">
        <v>1</v>
      </c>
      <c r="O69" s="45">
        <v>3</v>
      </c>
      <c r="P69" s="44">
        <v>5</v>
      </c>
      <c r="Q69" s="45">
        <v>6</v>
      </c>
      <c r="R69" s="44">
        <v>10</v>
      </c>
      <c r="S69" s="45">
        <v>87.5</v>
      </c>
      <c r="T69" s="87">
        <v>3.6133694670280034</v>
      </c>
      <c r="U69" s="98">
        <v>69.75</v>
      </c>
      <c r="V69" s="99">
        <v>61.136830851012768</v>
      </c>
      <c r="W69" s="47">
        <v>5128</v>
      </c>
      <c r="X69" s="90">
        <v>121.56243963392248</v>
      </c>
    </row>
    <row r="70" spans="1:24" ht="13.15" customHeight="1" x14ac:dyDescent="0.2">
      <c r="A70" s="40" t="s">
        <v>25</v>
      </c>
      <c r="B70" s="41">
        <v>14</v>
      </c>
      <c r="C70" s="42" t="s">
        <v>10</v>
      </c>
      <c r="D70" s="42" t="s">
        <v>36</v>
      </c>
      <c r="E70" s="96">
        <v>52</v>
      </c>
      <c r="F70" s="97">
        <v>90</v>
      </c>
      <c r="G70" s="43">
        <v>0</v>
      </c>
      <c r="H70" s="44">
        <v>0</v>
      </c>
      <c r="I70" s="45">
        <v>3</v>
      </c>
      <c r="J70" s="46">
        <v>0.1</v>
      </c>
      <c r="K70" s="45">
        <v>5</v>
      </c>
      <c r="L70" s="44">
        <v>20</v>
      </c>
      <c r="M70" s="45">
        <v>5</v>
      </c>
      <c r="N70" s="44">
        <v>35</v>
      </c>
      <c r="O70" s="45">
        <v>5</v>
      </c>
      <c r="P70" s="44">
        <v>70</v>
      </c>
      <c r="Q70" s="45">
        <v>6</v>
      </c>
      <c r="R70" s="44">
        <v>85</v>
      </c>
      <c r="S70" s="45">
        <v>1244.25</v>
      </c>
      <c r="T70" s="87">
        <v>51.382113821138212</v>
      </c>
      <c r="U70" s="98">
        <v>73.350000000000009</v>
      </c>
      <c r="V70" s="99">
        <v>59.387242338313577</v>
      </c>
      <c r="W70" s="47">
        <v>3495</v>
      </c>
      <c r="X70" s="90">
        <v>85.611779413186568</v>
      </c>
    </row>
    <row r="71" spans="1:24" ht="13.15" customHeight="1" x14ac:dyDescent="0.2">
      <c r="A71" s="40" t="s">
        <v>14</v>
      </c>
      <c r="B71" s="41">
        <v>3</v>
      </c>
      <c r="C71" s="42" t="s">
        <v>10</v>
      </c>
      <c r="D71" s="42" t="s">
        <v>36</v>
      </c>
      <c r="E71" s="96">
        <v>53</v>
      </c>
      <c r="F71" s="97">
        <v>95</v>
      </c>
      <c r="G71" s="43">
        <v>0</v>
      </c>
      <c r="H71" s="44">
        <v>0</v>
      </c>
      <c r="I71" s="45">
        <v>3</v>
      </c>
      <c r="J71" s="46">
        <v>0.1</v>
      </c>
      <c r="K71" s="45">
        <v>5</v>
      </c>
      <c r="L71" s="44">
        <v>3</v>
      </c>
      <c r="M71" s="45">
        <v>5</v>
      </c>
      <c r="N71" s="44">
        <v>10</v>
      </c>
      <c r="O71" s="45">
        <v>5</v>
      </c>
      <c r="P71" s="44">
        <v>15</v>
      </c>
      <c r="Q71" s="45">
        <v>5</v>
      </c>
      <c r="R71" s="44">
        <v>25</v>
      </c>
      <c r="S71" s="45">
        <v>295.75</v>
      </c>
      <c r="T71" s="87">
        <v>12.213188798554652</v>
      </c>
      <c r="U71" s="98">
        <v>70.649999999999991</v>
      </c>
      <c r="V71" s="99">
        <v>57.073270434421104</v>
      </c>
      <c r="W71" s="47">
        <v>3812</v>
      </c>
      <c r="X71" s="90">
        <v>95.566678421230833</v>
      </c>
    </row>
    <row r="72" spans="1:24" ht="13.15" customHeight="1" x14ac:dyDescent="0.2">
      <c r="A72" s="40" t="s">
        <v>14</v>
      </c>
      <c r="B72" s="41">
        <v>3</v>
      </c>
      <c r="C72" s="42" t="s">
        <v>12</v>
      </c>
      <c r="D72" s="42" t="s">
        <v>36</v>
      </c>
      <c r="E72" s="96">
        <v>54</v>
      </c>
      <c r="F72" s="97">
        <v>95</v>
      </c>
      <c r="G72" s="43">
        <v>0</v>
      </c>
      <c r="H72" s="44">
        <v>0</v>
      </c>
      <c r="I72" s="45">
        <v>0</v>
      </c>
      <c r="J72" s="44">
        <v>0</v>
      </c>
      <c r="K72" s="45">
        <v>2</v>
      </c>
      <c r="L72" s="44">
        <v>10</v>
      </c>
      <c r="M72" s="45">
        <v>2</v>
      </c>
      <c r="N72" s="44">
        <v>10</v>
      </c>
      <c r="O72" s="45">
        <v>3</v>
      </c>
      <c r="P72" s="44">
        <v>15</v>
      </c>
      <c r="Q72" s="45">
        <v>2</v>
      </c>
      <c r="R72" s="44">
        <v>20</v>
      </c>
      <c r="S72" s="45">
        <v>350</v>
      </c>
      <c r="T72" s="87">
        <v>14.453477868112014</v>
      </c>
      <c r="U72" s="98">
        <v>76.95</v>
      </c>
      <c r="V72" s="99">
        <v>59.034502718817777</v>
      </c>
      <c r="W72" s="47">
        <v>5284</v>
      </c>
      <c r="X72" s="90">
        <v>117.58361301933174</v>
      </c>
    </row>
    <row r="73" spans="1:24" ht="13.15" customHeight="1" x14ac:dyDescent="0.2">
      <c r="A73" s="40" t="s">
        <v>23</v>
      </c>
      <c r="B73" s="41">
        <v>12</v>
      </c>
      <c r="C73" s="42" t="s">
        <v>12</v>
      </c>
      <c r="D73" s="42" t="s">
        <v>36</v>
      </c>
      <c r="E73" s="96">
        <v>55</v>
      </c>
      <c r="F73" s="97">
        <v>98</v>
      </c>
      <c r="G73" s="43">
        <v>0</v>
      </c>
      <c r="H73" s="44">
        <v>0</v>
      </c>
      <c r="I73" s="45">
        <v>0</v>
      </c>
      <c r="J73" s="44">
        <v>0</v>
      </c>
      <c r="K73" s="45">
        <v>2</v>
      </c>
      <c r="L73" s="44">
        <v>1</v>
      </c>
      <c r="M73" s="45">
        <v>2</v>
      </c>
      <c r="N73" s="44">
        <v>1</v>
      </c>
      <c r="O73" s="45">
        <v>2</v>
      </c>
      <c r="P73" s="44">
        <v>1</v>
      </c>
      <c r="Q73" s="45">
        <v>2</v>
      </c>
      <c r="R73" s="44">
        <v>1</v>
      </c>
      <c r="S73" s="45">
        <v>28</v>
      </c>
      <c r="T73" s="87">
        <v>1.1562782294489613</v>
      </c>
      <c r="U73" s="98">
        <v>67.5</v>
      </c>
      <c r="V73" s="99">
        <v>61.531899224848075</v>
      </c>
      <c r="W73" s="47">
        <v>5427</v>
      </c>
      <c r="X73" s="90">
        <v>128.04180374282251</v>
      </c>
    </row>
    <row r="74" spans="1:24" ht="13.15" customHeight="1" x14ac:dyDescent="0.2">
      <c r="A74" s="40" t="s">
        <v>23</v>
      </c>
      <c r="B74" s="41">
        <v>12</v>
      </c>
      <c r="C74" s="42" t="s">
        <v>10</v>
      </c>
      <c r="D74" s="42" t="s">
        <v>36</v>
      </c>
      <c r="E74" s="96">
        <v>56</v>
      </c>
      <c r="F74" s="97">
        <v>98</v>
      </c>
      <c r="G74" s="43">
        <v>0</v>
      </c>
      <c r="H74" s="44">
        <v>0</v>
      </c>
      <c r="I74" s="45">
        <v>2</v>
      </c>
      <c r="J74" s="44">
        <v>1</v>
      </c>
      <c r="K74" s="45">
        <v>2</v>
      </c>
      <c r="L74" s="44">
        <v>1</v>
      </c>
      <c r="M74" s="45">
        <v>2</v>
      </c>
      <c r="N74" s="44">
        <v>1</v>
      </c>
      <c r="O74" s="45">
        <v>2</v>
      </c>
      <c r="P74" s="44">
        <v>1</v>
      </c>
      <c r="Q74" s="45">
        <v>2</v>
      </c>
      <c r="R74" s="44">
        <v>1</v>
      </c>
      <c r="S74" s="45">
        <v>45.5</v>
      </c>
      <c r="T74" s="87">
        <v>1.878952122854562</v>
      </c>
      <c r="U74" s="98">
        <v>75.600000000000009</v>
      </c>
      <c r="V74" s="99">
        <v>61.306145868370756</v>
      </c>
      <c r="W74" s="47">
        <v>6061</v>
      </c>
      <c r="X74" s="90">
        <v>128.14879568463914</v>
      </c>
    </row>
    <row r="75" spans="1:24" ht="13.15" customHeight="1" x14ac:dyDescent="0.2">
      <c r="A75" s="40" t="s">
        <v>33</v>
      </c>
      <c r="B75" s="41">
        <v>22</v>
      </c>
      <c r="C75" s="42" t="s">
        <v>10</v>
      </c>
      <c r="D75" s="42" t="s">
        <v>36</v>
      </c>
      <c r="E75" s="96">
        <v>57</v>
      </c>
      <c r="F75" s="97">
        <v>98</v>
      </c>
      <c r="G75" s="43">
        <v>0</v>
      </c>
      <c r="H75" s="44">
        <v>0</v>
      </c>
      <c r="I75" s="45">
        <v>4</v>
      </c>
      <c r="J75" s="46">
        <v>0.1</v>
      </c>
      <c r="K75" s="45">
        <v>8</v>
      </c>
      <c r="L75" s="44">
        <v>40</v>
      </c>
      <c r="M75" s="45">
        <v>8</v>
      </c>
      <c r="N75" s="44">
        <v>90</v>
      </c>
      <c r="O75" s="45">
        <v>8</v>
      </c>
      <c r="P75" s="44">
        <v>100</v>
      </c>
      <c r="Q75" s="45">
        <v>8</v>
      </c>
      <c r="R75" s="44">
        <v>100</v>
      </c>
      <c r="S75" s="45">
        <v>2101.75</v>
      </c>
      <c r="T75" s="87">
        <v>86.793134598012642</v>
      </c>
      <c r="U75" s="98">
        <v>69.3</v>
      </c>
      <c r="V75" s="99">
        <v>39.98656326604435</v>
      </c>
      <c r="W75" s="47">
        <v>1005</v>
      </c>
      <c r="X75" s="90">
        <v>35.539785528083605</v>
      </c>
    </row>
    <row r="76" spans="1:24" ht="13.15" customHeight="1" x14ac:dyDescent="0.2">
      <c r="A76" s="40" t="s">
        <v>33</v>
      </c>
      <c r="B76" s="41">
        <v>22</v>
      </c>
      <c r="C76" s="42" t="s">
        <v>12</v>
      </c>
      <c r="D76" s="42" t="s">
        <v>36</v>
      </c>
      <c r="E76" s="96">
        <v>58</v>
      </c>
      <c r="F76" s="97">
        <v>95</v>
      </c>
      <c r="G76" s="43">
        <v>0</v>
      </c>
      <c r="H76" s="44">
        <v>0</v>
      </c>
      <c r="I76" s="45">
        <v>0</v>
      </c>
      <c r="J76" s="44">
        <v>0</v>
      </c>
      <c r="K76" s="45">
        <v>2</v>
      </c>
      <c r="L76" s="44">
        <v>15</v>
      </c>
      <c r="M76" s="45">
        <v>2</v>
      </c>
      <c r="N76" s="44">
        <v>15</v>
      </c>
      <c r="O76" s="45">
        <v>5</v>
      </c>
      <c r="P76" s="44">
        <v>15</v>
      </c>
      <c r="Q76" s="45">
        <v>6</v>
      </c>
      <c r="R76" s="44">
        <v>20</v>
      </c>
      <c r="S76" s="45">
        <v>437.5</v>
      </c>
      <c r="T76" s="87">
        <v>18.066847335140018</v>
      </c>
      <c r="U76" s="98">
        <v>72.45</v>
      </c>
      <c r="V76" s="99">
        <v>54.92861354788662</v>
      </c>
      <c r="W76" s="47">
        <v>4216</v>
      </c>
      <c r="X76" s="90">
        <v>107.09325049856461</v>
      </c>
    </row>
    <row r="77" spans="1:24" ht="13.15" customHeight="1" x14ac:dyDescent="0.2">
      <c r="A77" s="40" t="s">
        <v>35</v>
      </c>
      <c r="B77" s="41">
        <v>24</v>
      </c>
      <c r="C77" s="42" t="s">
        <v>12</v>
      </c>
      <c r="D77" s="42" t="s">
        <v>36</v>
      </c>
      <c r="E77" s="96">
        <v>59</v>
      </c>
      <c r="F77" s="97">
        <v>85</v>
      </c>
      <c r="G77" s="43">
        <v>0</v>
      </c>
      <c r="H77" s="44">
        <v>0</v>
      </c>
      <c r="I77" s="45">
        <v>0</v>
      </c>
      <c r="J77" s="44">
        <v>0</v>
      </c>
      <c r="K77" s="45">
        <v>2</v>
      </c>
      <c r="L77" s="44">
        <v>5</v>
      </c>
      <c r="M77" s="45">
        <v>2</v>
      </c>
      <c r="N77" s="44">
        <v>5</v>
      </c>
      <c r="O77" s="45">
        <v>3</v>
      </c>
      <c r="P77" s="44">
        <v>5</v>
      </c>
      <c r="Q77" s="45">
        <v>3</v>
      </c>
      <c r="R77" s="44">
        <v>10</v>
      </c>
      <c r="S77" s="45">
        <v>157.5</v>
      </c>
      <c r="T77" s="87">
        <v>6.5040650406504072</v>
      </c>
      <c r="U77" s="98">
        <v>68.399999999999991</v>
      </c>
      <c r="V77" s="99">
        <v>59.796420296928716</v>
      </c>
      <c r="W77" s="47">
        <v>4194</v>
      </c>
      <c r="X77" s="90">
        <v>115.85114846216673</v>
      </c>
    </row>
    <row r="78" spans="1:24" ht="13.15" customHeight="1" x14ac:dyDescent="0.2">
      <c r="A78" s="40" t="s">
        <v>35</v>
      </c>
      <c r="B78" s="41">
        <v>24</v>
      </c>
      <c r="C78" s="42" t="s">
        <v>10</v>
      </c>
      <c r="D78" s="42" t="s">
        <v>36</v>
      </c>
      <c r="E78" s="96">
        <v>60</v>
      </c>
      <c r="F78" s="97">
        <v>85</v>
      </c>
      <c r="G78" s="43">
        <v>0</v>
      </c>
      <c r="H78" s="44">
        <v>0</v>
      </c>
      <c r="I78" s="45">
        <v>5</v>
      </c>
      <c r="J78" s="46">
        <v>0.1</v>
      </c>
      <c r="K78" s="45">
        <v>5</v>
      </c>
      <c r="L78" s="44">
        <v>20</v>
      </c>
      <c r="M78" s="45">
        <v>5</v>
      </c>
      <c r="N78" s="44">
        <v>30</v>
      </c>
      <c r="O78" s="45">
        <v>5</v>
      </c>
      <c r="P78" s="44">
        <v>35</v>
      </c>
      <c r="Q78" s="45">
        <v>5</v>
      </c>
      <c r="R78" s="44">
        <v>35</v>
      </c>
      <c r="S78" s="45">
        <v>789.25</v>
      </c>
      <c r="T78" s="87">
        <v>32.592592592592595</v>
      </c>
      <c r="U78" s="98">
        <v>74.7</v>
      </c>
      <c r="V78" s="99">
        <v>58.709982268881639</v>
      </c>
      <c r="W78" s="47">
        <v>3781</v>
      </c>
      <c r="X78" s="90">
        <v>97.404120915572037</v>
      </c>
    </row>
    <row r="79" spans="1:24" ht="13.15" customHeight="1" x14ac:dyDescent="0.2">
      <c r="A79" s="40" t="s">
        <v>16</v>
      </c>
      <c r="B79" s="41">
        <v>5</v>
      </c>
      <c r="C79" s="42" t="s">
        <v>10</v>
      </c>
      <c r="D79" s="42" t="s">
        <v>36</v>
      </c>
      <c r="E79" s="96">
        <v>61</v>
      </c>
      <c r="F79" s="97">
        <v>98</v>
      </c>
      <c r="G79" s="43">
        <v>0</v>
      </c>
      <c r="H79" s="44">
        <v>0</v>
      </c>
      <c r="I79" s="45">
        <v>5</v>
      </c>
      <c r="J79" s="44">
        <v>2</v>
      </c>
      <c r="K79" s="45">
        <v>5</v>
      </c>
      <c r="L79" s="44">
        <v>25</v>
      </c>
      <c r="M79" s="45">
        <v>2</v>
      </c>
      <c r="N79" s="44">
        <v>25</v>
      </c>
      <c r="O79" s="45">
        <v>5</v>
      </c>
      <c r="P79" s="44">
        <v>15</v>
      </c>
      <c r="Q79" s="45">
        <v>5</v>
      </c>
      <c r="R79" s="44">
        <v>25</v>
      </c>
      <c r="S79" s="45">
        <v>665</v>
      </c>
      <c r="T79" s="87">
        <v>27.461607949412826</v>
      </c>
      <c r="U79" s="98">
        <v>73.350000000000009</v>
      </c>
      <c r="V79" s="99">
        <v>57.708201749513556</v>
      </c>
      <c r="W79" s="47">
        <v>4877</v>
      </c>
      <c r="X79" s="90">
        <v>112.90447374293737</v>
      </c>
    </row>
    <row r="80" spans="1:24" ht="13.15" customHeight="1" x14ac:dyDescent="0.2">
      <c r="A80" s="40" t="s">
        <v>16</v>
      </c>
      <c r="B80" s="41">
        <v>5</v>
      </c>
      <c r="C80" s="42" t="s">
        <v>12</v>
      </c>
      <c r="D80" s="42" t="s">
        <v>36</v>
      </c>
      <c r="E80" s="96">
        <v>62</v>
      </c>
      <c r="F80" s="97">
        <v>98</v>
      </c>
      <c r="G80" s="43">
        <v>0</v>
      </c>
      <c r="H80" s="44">
        <v>0</v>
      </c>
      <c r="I80" s="45">
        <v>0</v>
      </c>
      <c r="J80" s="44">
        <v>0</v>
      </c>
      <c r="K80" s="45">
        <v>2</v>
      </c>
      <c r="L80" s="44">
        <v>5</v>
      </c>
      <c r="M80" s="45">
        <v>2</v>
      </c>
      <c r="N80" s="44">
        <v>5</v>
      </c>
      <c r="O80" s="45">
        <v>2</v>
      </c>
      <c r="P80" s="44">
        <v>5</v>
      </c>
      <c r="Q80" s="45">
        <v>2</v>
      </c>
      <c r="R80" s="44">
        <v>5</v>
      </c>
      <c r="S80" s="45">
        <v>140</v>
      </c>
      <c r="T80" s="87">
        <v>5.7813911472448059</v>
      </c>
      <c r="U80" s="98">
        <v>70.649999999999991</v>
      </c>
      <c r="V80" s="99">
        <v>58.72409185366147</v>
      </c>
      <c r="W80" s="47">
        <v>5727</v>
      </c>
      <c r="X80" s="90">
        <v>135.26790457671882</v>
      </c>
    </row>
    <row r="81" spans="1:24" ht="13.15" customHeight="1" x14ac:dyDescent="0.2">
      <c r="A81" s="40" t="s">
        <v>27</v>
      </c>
      <c r="B81" s="41">
        <v>16</v>
      </c>
      <c r="C81" s="42" t="s">
        <v>12</v>
      </c>
      <c r="D81" s="42" t="s">
        <v>36</v>
      </c>
      <c r="E81" s="96">
        <v>63</v>
      </c>
      <c r="F81" s="97">
        <v>90</v>
      </c>
      <c r="G81" s="43">
        <v>0</v>
      </c>
      <c r="H81" s="44">
        <v>0</v>
      </c>
      <c r="I81" s="45">
        <v>0</v>
      </c>
      <c r="J81" s="44">
        <v>0</v>
      </c>
      <c r="K81" s="45">
        <v>2</v>
      </c>
      <c r="L81" s="44">
        <v>1</v>
      </c>
      <c r="M81" s="45">
        <v>2</v>
      </c>
      <c r="N81" s="44">
        <v>5</v>
      </c>
      <c r="O81" s="45">
        <v>3</v>
      </c>
      <c r="P81" s="44">
        <v>5</v>
      </c>
      <c r="Q81" s="45">
        <v>3</v>
      </c>
      <c r="R81" s="44">
        <v>10</v>
      </c>
      <c r="S81" s="45">
        <v>115.5</v>
      </c>
      <c r="T81" s="87">
        <v>4.769647696476965</v>
      </c>
      <c r="U81" s="98">
        <v>72.45</v>
      </c>
      <c r="V81" s="99">
        <v>58.470119327624488</v>
      </c>
      <c r="W81" s="47">
        <v>5294</v>
      </c>
      <c r="X81" s="90">
        <v>133.34943750316421</v>
      </c>
    </row>
    <row r="82" spans="1:24" ht="13.15" customHeight="1" x14ac:dyDescent="0.2">
      <c r="A82" s="40" t="s">
        <v>27</v>
      </c>
      <c r="B82" s="41">
        <v>16</v>
      </c>
      <c r="C82" s="42" t="s">
        <v>10</v>
      </c>
      <c r="D82" s="42" t="s">
        <v>36</v>
      </c>
      <c r="E82" s="96">
        <v>64</v>
      </c>
      <c r="F82" s="97">
        <v>95</v>
      </c>
      <c r="G82" s="43">
        <v>0</v>
      </c>
      <c r="H82" s="44">
        <v>0</v>
      </c>
      <c r="I82" s="45">
        <v>3</v>
      </c>
      <c r="J82" s="46">
        <v>0.1</v>
      </c>
      <c r="K82" s="45">
        <v>5</v>
      </c>
      <c r="L82" s="44">
        <v>5</v>
      </c>
      <c r="M82" s="45">
        <v>5</v>
      </c>
      <c r="N82" s="44">
        <v>15</v>
      </c>
      <c r="O82" s="45">
        <v>5</v>
      </c>
      <c r="P82" s="44">
        <v>20</v>
      </c>
      <c r="Q82" s="45">
        <v>5</v>
      </c>
      <c r="R82" s="44">
        <v>25</v>
      </c>
      <c r="S82" s="45">
        <v>386.75</v>
      </c>
      <c r="T82" s="87">
        <v>15.971093044263776</v>
      </c>
      <c r="U82" s="98">
        <v>71.100000000000009</v>
      </c>
      <c r="V82" s="99">
        <v>58.667653514542145</v>
      </c>
      <c r="W82" s="47">
        <v>5073</v>
      </c>
      <c r="X82" s="90">
        <v>122.94052642153905</v>
      </c>
    </row>
    <row r="83" spans="1:24" ht="13.15" customHeight="1" x14ac:dyDescent="0.2">
      <c r="A83" s="40" t="s">
        <v>22</v>
      </c>
      <c r="B83" s="41">
        <v>11</v>
      </c>
      <c r="C83" s="42" t="s">
        <v>10</v>
      </c>
      <c r="D83" s="42" t="s">
        <v>36</v>
      </c>
      <c r="E83" s="96">
        <v>65</v>
      </c>
      <c r="F83" s="97">
        <v>95</v>
      </c>
      <c r="G83" s="43">
        <v>0</v>
      </c>
      <c r="H83" s="44">
        <v>0</v>
      </c>
      <c r="I83" s="45">
        <v>5</v>
      </c>
      <c r="J83" s="46">
        <v>0.1</v>
      </c>
      <c r="K83" s="45">
        <v>5</v>
      </c>
      <c r="L83" s="44">
        <v>5</v>
      </c>
      <c r="M83" s="45">
        <v>5</v>
      </c>
      <c r="N83" s="44">
        <v>10</v>
      </c>
      <c r="O83" s="45">
        <v>5</v>
      </c>
      <c r="P83" s="44">
        <v>15</v>
      </c>
      <c r="Q83" s="45">
        <v>5</v>
      </c>
      <c r="R83" s="44">
        <v>25</v>
      </c>
      <c r="S83" s="45">
        <v>316.75</v>
      </c>
      <c r="T83" s="87">
        <v>13.080397470641373</v>
      </c>
      <c r="U83" s="98">
        <v>71.55</v>
      </c>
      <c r="V83" s="99">
        <v>55.196695658703426</v>
      </c>
      <c r="W83" s="47">
        <v>3463</v>
      </c>
      <c r="X83" s="90">
        <v>88.639704414023441</v>
      </c>
    </row>
    <row r="84" spans="1:24" ht="13.15" customHeight="1" x14ac:dyDescent="0.2">
      <c r="A84" s="40" t="s">
        <v>22</v>
      </c>
      <c r="B84" s="41">
        <v>11</v>
      </c>
      <c r="C84" s="42" t="s">
        <v>12</v>
      </c>
      <c r="D84" s="42" t="s">
        <v>36</v>
      </c>
      <c r="E84" s="96">
        <v>66</v>
      </c>
      <c r="F84" s="97">
        <v>95</v>
      </c>
      <c r="G84" s="43">
        <v>0</v>
      </c>
      <c r="H84" s="44">
        <v>0</v>
      </c>
      <c r="I84" s="45">
        <v>0</v>
      </c>
      <c r="J84" s="44">
        <v>0</v>
      </c>
      <c r="K84" s="45">
        <v>2</v>
      </c>
      <c r="L84" s="44">
        <v>1</v>
      </c>
      <c r="M84" s="45">
        <v>2</v>
      </c>
      <c r="N84" s="44">
        <v>1</v>
      </c>
      <c r="O84" s="45">
        <v>3</v>
      </c>
      <c r="P84" s="44">
        <v>5</v>
      </c>
      <c r="Q84" s="45">
        <v>5</v>
      </c>
      <c r="R84" s="44">
        <v>10</v>
      </c>
      <c r="S84" s="45">
        <v>87.5</v>
      </c>
      <c r="T84" s="87">
        <v>3.6133694670280034</v>
      </c>
      <c r="U84" s="98">
        <v>68.399999999999991</v>
      </c>
      <c r="V84" s="99">
        <v>57.157927943100105</v>
      </c>
      <c r="W84" s="47">
        <v>4291</v>
      </c>
      <c r="X84" s="90">
        <v>110.94927315234911</v>
      </c>
    </row>
    <row r="85" spans="1:24" ht="13.15" customHeight="1" x14ac:dyDescent="0.2">
      <c r="A85" s="40" t="s">
        <v>32</v>
      </c>
      <c r="B85" s="41">
        <v>21</v>
      </c>
      <c r="C85" s="42" t="s">
        <v>12</v>
      </c>
      <c r="D85" s="42" t="s">
        <v>36</v>
      </c>
      <c r="E85" s="96">
        <v>67</v>
      </c>
      <c r="F85" s="97">
        <v>98</v>
      </c>
      <c r="G85" s="43">
        <v>0</v>
      </c>
      <c r="H85" s="44">
        <v>0</v>
      </c>
      <c r="I85" s="45">
        <v>0</v>
      </c>
      <c r="J85" s="44">
        <v>0</v>
      </c>
      <c r="K85" s="45">
        <v>2</v>
      </c>
      <c r="L85" s="44">
        <v>5</v>
      </c>
      <c r="M85" s="45">
        <v>2</v>
      </c>
      <c r="N85" s="44">
        <v>5</v>
      </c>
      <c r="O85" s="45">
        <v>2</v>
      </c>
      <c r="P85" s="44">
        <v>5</v>
      </c>
      <c r="Q85" s="45">
        <v>2</v>
      </c>
      <c r="R85" s="44">
        <v>5</v>
      </c>
      <c r="S85" s="45">
        <v>140</v>
      </c>
      <c r="T85" s="87">
        <v>5.7813911472448059</v>
      </c>
      <c r="U85" s="98">
        <v>75.600000000000009</v>
      </c>
      <c r="V85" s="99">
        <v>60.755872061957305</v>
      </c>
      <c r="W85" s="47">
        <v>6411</v>
      </c>
      <c r="X85" s="90">
        <v>136.77659164986409</v>
      </c>
    </row>
    <row r="86" spans="1:24" ht="13.15" customHeight="1" x14ac:dyDescent="0.2">
      <c r="A86" s="40" t="s">
        <v>32</v>
      </c>
      <c r="B86" s="41">
        <v>21</v>
      </c>
      <c r="C86" s="42" t="s">
        <v>10</v>
      </c>
      <c r="D86" s="42" t="s">
        <v>36</v>
      </c>
      <c r="E86" s="96">
        <v>68</v>
      </c>
      <c r="F86" s="97">
        <v>98</v>
      </c>
      <c r="G86" s="43">
        <v>0</v>
      </c>
      <c r="H86" s="44">
        <v>0</v>
      </c>
      <c r="I86" s="45">
        <v>2</v>
      </c>
      <c r="J86" s="44">
        <v>1</v>
      </c>
      <c r="K86" s="45">
        <v>5</v>
      </c>
      <c r="L86" s="44">
        <v>5</v>
      </c>
      <c r="M86" s="45">
        <v>5</v>
      </c>
      <c r="N86" s="44">
        <v>10</v>
      </c>
      <c r="O86" s="45">
        <v>5</v>
      </c>
      <c r="P86" s="44">
        <v>10</v>
      </c>
      <c r="Q86" s="45">
        <v>3</v>
      </c>
      <c r="R86" s="44">
        <v>10</v>
      </c>
      <c r="S86" s="45">
        <v>245</v>
      </c>
      <c r="T86" s="87">
        <v>10.117434507678411</v>
      </c>
      <c r="U86" s="98">
        <v>68.850000000000009</v>
      </c>
      <c r="V86" s="99">
        <v>60.219707840323679</v>
      </c>
      <c r="W86" s="47">
        <v>5604</v>
      </c>
      <c r="X86" s="90">
        <v>132.4498871713634</v>
      </c>
    </row>
    <row r="87" spans="1:24" ht="13.15" customHeight="1" x14ac:dyDescent="0.2">
      <c r="A87" s="40" t="s">
        <v>24</v>
      </c>
      <c r="B87" s="41">
        <v>13</v>
      </c>
      <c r="C87" s="42" t="s">
        <v>10</v>
      </c>
      <c r="D87" s="42" t="s">
        <v>36</v>
      </c>
      <c r="E87" s="96">
        <v>69</v>
      </c>
      <c r="F87" s="97">
        <v>95</v>
      </c>
      <c r="G87" s="43">
        <v>0</v>
      </c>
      <c r="H87" s="44">
        <v>0</v>
      </c>
      <c r="I87" s="45">
        <v>0</v>
      </c>
      <c r="J87" s="44">
        <v>0</v>
      </c>
      <c r="K87" s="45">
        <v>2</v>
      </c>
      <c r="L87" s="44">
        <v>1</v>
      </c>
      <c r="M87" s="45">
        <v>2</v>
      </c>
      <c r="N87" s="44">
        <v>5</v>
      </c>
      <c r="O87" s="45">
        <v>2</v>
      </c>
      <c r="P87" s="44">
        <v>5</v>
      </c>
      <c r="Q87" s="45">
        <v>2</v>
      </c>
      <c r="R87" s="44">
        <v>15</v>
      </c>
      <c r="S87" s="45">
        <v>133</v>
      </c>
      <c r="T87" s="87">
        <v>5.4923215898825655</v>
      </c>
      <c r="U87" s="98">
        <v>72.899999999999991</v>
      </c>
      <c r="V87" s="99">
        <v>56.974503340962279</v>
      </c>
      <c r="W87" s="47">
        <v>5410</v>
      </c>
      <c r="X87" s="90">
        <v>131.67026632308213</v>
      </c>
    </row>
    <row r="88" spans="1:24" ht="13.15" customHeight="1" x14ac:dyDescent="0.2">
      <c r="A88" s="40" t="s">
        <v>24</v>
      </c>
      <c r="B88" s="41">
        <v>13</v>
      </c>
      <c r="C88" s="42" t="s">
        <v>12</v>
      </c>
      <c r="D88" s="42" t="s">
        <v>36</v>
      </c>
      <c r="E88" s="96">
        <v>70</v>
      </c>
      <c r="F88" s="97">
        <v>98</v>
      </c>
      <c r="G88" s="43">
        <v>0</v>
      </c>
      <c r="H88" s="44">
        <v>0</v>
      </c>
      <c r="I88" s="45">
        <v>0</v>
      </c>
      <c r="J88" s="44">
        <v>0</v>
      </c>
      <c r="K88" s="45">
        <v>2</v>
      </c>
      <c r="L88" s="44">
        <v>1</v>
      </c>
      <c r="M88" s="45">
        <v>2</v>
      </c>
      <c r="N88" s="44">
        <v>1</v>
      </c>
      <c r="O88" s="45">
        <v>2</v>
      </c>
      <c r="P88" s="44">
        <v>5</v>
      </c>
      <c r="Q88" s="45">
        <v>2</v>
      </c>
      <c r="R88" s="44">
        <v>15</v>
      </c>
      <c r="S88" s="45">
        <v>105</v>
      </c>
      <c r="T88" s="87">
        <v>4.3360433604336039</v>
      </c>
      <c r="U88" s="98">
        <v>68.399999999999991</v>
      </c>
      <c r="V88" s="99">
        <v>57.200256697439592</v>
      </c>
      <c r="W88" s="47">
        <v>5385</v>
      </c>
      <c r="X88" s="90">
        <v>134.8738277215698</v>
      </c>
    </row>
    <row r="89" spans="1:24" ht="13.15" customHeight="1" x14ac:dyDescent="0.2">
      <c r="A89" s="40" t="s">
        <v>26</v>
      </c>
      <c r="B89" s="41">
        <v>15</v>
      </c>
      <c r="C89" s="42" t="s">
        <v>12</v>
      </c>
      <c r="D89" s="42" t="s">
        <v>36</v>
      </c>
      <c r="E89" s="96">
        <v>71</v>
      </c>
      <c r="F89" s="97">
        <v>98</v>
      </c>
      <c r="G89" s="43">
        <v>0</v>
      </c>
      <c r="H89" s="44">
        <v>0</v>
      </c>
      <c r="I89" s="45">
        <v>0</v>
      </c>
      <c r="J89" s="44">
        <v>0</v>
      </c>
      <c r="K89" s="45">
        <v>2</v>
      </c>
      <c r="L89" s="44">
        <v>1</v>
      </c>
      <c r="M89" s="45">
        <v>2</v>
      </c>
      <c r="N89" s="44">
        <v>2</v>
      </c>
      <c r="O89" s="45">
        <v>3</v>
      </c>
      <c r="P89" s="44">
        <v>10</v>
      </c>
      <c r="Q89" s="45">
        <v>2</v>
      </c>
      <c r="R89" s="44">
        <v>10</v>
      </c>
      <c r="S89" s="45">
        <v>129.5</v>
      </c>
      <c r="T89" s="87">
        <v>5.3477868112014448</v>
      </c>
      <c r="U89" s="98">
        <v>72.899999999999991</v>
      </c>
      <c r="V89" s="99">
        <v>55.549435278199233</v>
      </c>
      <c r="W89" s="47">
        <v>4313</v>
      </c>
      <c r="X89" s="90">
        <v>104.36823437264916</v>
      </c>
    </row>
    <row r="90" spans="1:24" ht="13.15" customHeight="1" x14ac:dyDescent="0.2">
      <c r="A90" s="40" t="s">
        <v>26</v>
      </c>
      <c r="B90" s="41">
        <v>15</v>
      </c>
      <c r="C90" s="42" t="s">
        <v>10</v>
      </c>
      <c r="D90" s="42" t="s">
        <v>36</v>
      </c>
      <c r="E90" s="96">
        <v>72</v>
      </c>
      <c r="F90" s="97">
        <v>98</v>
      </c>
      <c r="G90" s="43">
        <v>0</v>
      </c>
      <c r="H90" s="44">
        <v>0</v>
      </c>
      <c r="I90" s="45">
        <v>2</v>
      </c>
      <c r="J90" s="44">
        <v>1</v>
      </c>
      <c r="K90" s="45">
        <v>5</v>
      </c>
      <c r="L90" s="44">
        <v>10</v>
      </c>
      <c r="M90" s="45">
        <v>5</v>
      </c>
      <c r="N90" s="44">
        <v>25</v>
      </c>
      <c r="O90" s="45">
        <v>5</v>
      </c>
      <c r="P90" s="44">
        <v>30</v>
      </c>
      <c r="Q90" s="45">
        <v>5</v>
      </c>
      <c r="R90" s="44">
        <v>30</v>
      </c>
      <c r="S90" s="45">
        <v>612.5</v>
      </c>
      <c r="T90" s="87">
        <v>25.293586269196027</v>
      </c>
      <c r="U90" s="98">
        <v>68.850000000000009</v>
      </c>
      <c r="V90" s="99">
        <v>54.180805554555512</v>
      </c>
      <c r="W90" s="47">
        <v>3041</v>
      </c>
      <c r="X90" s="90">
        <v>79.884601410008429</v>
      </c>
    </row>
    <row r="91" spans="1:24" ht="13.15" customHeight="1" x14ac:dyDescent="0.2">
      <c r="A91" s="40" t="s">
        <v>19</v>
      </c>
      <c r="B91" s="41">
        <v>8</v>
      </c>
      <c r="C91" s="42" t="s">
        <v>10</v>
      </c>
      <c r="D91" s="42" t="s">
        <v>36</v>
      </c>
      <c r="E91" s="96">
        <v>73</v>
      </c>
      <c r="F91" s="97">
        <v>90</v>
      </c>
      <c r="G91" s="43">
        <v>0</v>
      </c>
      <c r="H91" s="44">
        <v>0</v>
      </c>
      <c r="I91" s="45">
        <v>5</v>
      </c>
      <c r="J91" s="46">
        <v>0.1</v>
      </c>
      <c r="K91" s="45">
        <v>3</v>
      </c>
      <c r="L91" s="44">
        <v>3</v>
      </c>
      <c r="M91" s="45">
        <v>5</v>
      </c>
      <c r="N91" s="44">
        <v>5</v>
      </c>
      <c r="O91" s="45">
        <v>5</v>
      </c>
      <c r="P91" s="44">
        <v>10</v>
      </c>
      <c r="Q91" s="45">
        <v>5</v>
      </c>
      <c r="R91" s="44">
        <v>15</v>
      </c>
      <c r="S91" s="45">
        <v>190.75</v>
      </c>
      <c r="T91" s="87">
        <v>7.8771454381210484</v>
      </c>
      <c r="U91" s="98">
        <v>66.149999999999991</v>
      </c>
      <c r="V91" s="99">
        <v>58.329023479826162</v>
      </c>
      <c r="W91" s="47">
        <v>4360</v>
      </c>
      <c r="X91" s="90">
        <v>120.57341347547998</v>
      </c>
    </row>
    <row r="92" spans="1:24" ht="13.15" customHeight="1" x14ac:dyDescent="0.2">
      <c r="A92" s="40" t="s">
        <v>19</v>
      </c>
      <c r="B92" s="41">
        <v>8</v>
      </c>
      <c r="C92" s="42" t="s">
        <v>12</v>
      </c>
      <c r="D92" s="42" t="s">
        <v>36</v>
      </c>
      <c r="E92" s="96">
        <v>74</v>
      </c>
      <c r="F92" s="97">
        <v>90</v>
      </c>
      <c r="G92" s="43">
        <v>0</v>
      </c>
      <c r="H92" s="44">
        <v>0</v>
      </c>
      <c r="I92" s="45">
        <v>0</v>
      </c>
      <c r="J92" s="44">
        <v>0</v>
      </c>
      <c r="K92" s="45">
        <v>2</v>
      </c>
      <c r="L92" s="44">
        <v>1</v>
      </c>
      <c r="M92" s="45">
        <v>2</v>
      </c>
      <c r="N92" s="44">
        <v>1</v>
      </c>
      <c r="O92" s="45">
        <v>3</v>
      </c>
      <c r="P92" s="44">
        <v>2</v>
      </c>
      <c r="Q92" s="45">
        <v>3</v>
      </c>
      <c r="R92" s="44">
        <v>10</v>
      </c>
      <c r="S92" s="45">
        <v>66.5</v>
      </c>
      <c r="T92" s="87">
        <v>2.7461607949412827</v>
      </c>
      <c r="U92" s="98">
        <v>75.149999999999991</v>
      </c>
      <c r="V92" s="99">
        <v>59.486009431772409</v>
      </c>
      <c r="W92" s="47">
        <v>5288</v>
      </c>
      <c r="X92" s="90">
        <v>126.21973005286078</v>
      </c>
    </row>
    <row r="93" spans="1:24" ht="13.15" customHeight="1" x14ac:dyDescent="0.2">
      <c r="A93" s="40" t="s">
        <v>28</v>
      </c>
      <c r="B93" s="41">
        <v>17</v>
      </c>
      <c r="C93" s="42" t="s">
        <v>12</v>
      </c>
      <c r="D93" s="42" t="s">
        <v>36</v>
      </c>
      <c r="E93" s="96">
        <v>75</v>
      </c>
      <c r="F93" s="97">
        <v>95</v>
      </c>
      <c r="G93" s="43">
        <v>0</v>
      </c>
      <c r="H93" s="44">
        <v>0</v>
      </c>
      <c r="I93" s="45">
        <v>0</v>
      </c>
      <c r="J93" s="44">
        <v>0</v>
      </c>
      <c r="K93" s="45">
        <v>2</v>
      </c>
      <c r="L93" s="44">
        <v>3</v>
      </c>
      <c r="M93" s="45">
        <v>2</v>
      </c>
      <c r="N93" s="44">
        <v>3</v>
      </c>
      <c r="O93" s="45">
        <v>2</v>
      </c>
      <c r="P93" s="44">
        <v>3</v>
      </c>
      <c r="Q93" s="45">
        <v>2</v>
      </c>
      <c r="R93" s="44">
        <v>5</v>
      </c>
      <c r="S93" s="45">
        <v>91</v>
      </c>
      <c r="T93" s="87">
        <v>3.7579042457091241</v>
      </c>
      <c r="U93" s="98">
        <v>68.399999999999991</v>
      </c>
      <c r="V93" s="99">
        <v>62.872309778932127</v>
      </c>
      <c r="W93" s="47">
        <v>5232</v>
      </c>
      <c r="X93" s="90">
        <v>122.98460291331183</v>
      </c>
    </row>
    <row r="94" spans="1:24" ht="13.15" customHeight="1" x14ac:dyDescent="0.2">
      <c r="A94" s="40" t="s">
        <v>28</v>
      </c>
      <c r="B94" s="41">
        <v>17</v>
      </c>
      <c r="C94" s="42" t="s">
        <v>10</v>
      </c>
      <c r="D94" s="42" t="s">
        <v>36</v>
      </c>
      <c r="E94" s="96">
        <v>76</v>
      </c>
      <c r="F94" s="97">
        <v>90</v>
      </c>
      <c r="G94" s="43">
        <v>0</v>
      </c>
      <c r="H94" s="44">
        <v>0</v>
      </c>
      <c r="I94" s="45">
        <v>5</v>
      </c>
      <c r="J94" s="46">
        <v>0.1</v>
      </c>
      <c r="K94" s="45">
        <v>5</v>
      </c>
      <c r="L94" s="44">
        <v>5</v>
      </c>
      <c r="M94" s="45">
        <v>5</v>
      </c>
      <c r="N94" s="44">
        <v>10</v>
      </c>
      <c r="O94" s="45">
        <v>5</v>
      </c>
      <c r="P94" s="44">
        <v>5</v>
      </c>
      <c r="Q94" s="45">
        <v>5</v>
      </c>
      <c r="R94" s="44">
        <v>25</v>
      </c>
      <c r="S94" s="45">
        <v>246.75</v>
      </c>
      <c r="T94" s="87">
        <v>10.189701897018971</v>
      </c>
      <c r="U94" s="98">
        <v>69.75</v>
      </c>
      <c r="V94" s="99">
        <v>62.378474311638001</v>
      </c>
      <c r="W94" s="47">
        <v>4585</v>
      </c>
      <c r="X94" s="90">
        <v>112.44496168903871</v>
      </c>
    </row>
    <row r="95" spans="1:24" ht="13.15" customHeight="1" x14ac:dyDescent="0.2">
      <c r="A95" s="40" t="s">
        <v>15</v>
      </c>
      <c r="B95" s="41">
        <v>4</v>
      </c>
      <c r="C95" s="42" t="s">
        <v>10</v>
      </c>
      <c r="D95" s="42" t="s">
        <v>36</v>
      </c>
      <c r="E95" s="96">
        <v>77</v>
      </c>
      <c r="F95" s="97">
        <v>95</v>
      </c>
      <c r="G95" s="43">
        <v>0</v>
      </c>
      <c r="H95" s="44">
        <v>0</v>
      </c>
      <c r="I95" s="45">
        <v>8</v>
      </c>
      <c r="J95" s="46">
        <v>0.1</v>
      </c>
      <c r="K95" s="45">
        <v>8</v>
      </c>
      <c r="L95" s="44">
        <v>30</v>
      </c>
      <c r="M95" s="45">
        <v>8</v>
      </c>
      <c r="N95" s="44">
        <v>50</v>
      </c>
      <c r="O95" s="45">
        <v>8</v>
      </c>
      <c r="P95" s="44">
        <v>40</v>
      </c>
      <c r="Q95" s="45">
        <v>9</v>
      </c>
      <c r="R95" s="44">
        <v>90</v>
      </c>
      <c r="S95" s="45">
        <v>1261.75</v>
      </c>
      <c r="T95" s="87">
        <v>52.104787714543811</v>
      </c>
      <c r="U95" s="98">
        <v>67.95</v>
      </c>
      <c r="V95" s="99">
        <v>54.420668495812656</v>
      </c>
      <c r="W95" s="47">
        <v>2490</v>
      </c>
      <c r="X95" s="90">
        <v>68.068242745419568</v>
      </c>
    </row>
    <row r="96" spans="1:24" ht="13.15" customHeight="1" x14ac:dyDescent="0.2">
      <c r="A96" s="40" t="s">
        <v>15</v>
      </c>
      <c r="B96" s="41">
        <v>4</v>
      </c>
      <c r="C96" s="42" t="s">
        <v>12</v>
      </c>
      <c r="D96" s="42" t="s">
        <v>36</v>
      </c>
      <c r="E96" s="96">
        <v>78</v>
      </c>
      <c r="F96" s="97">
        <v>95</v>
      </c>
      <c r="G96" s="43">
        <v>0</v>
      </c>
      <c r="H96" s="44">
        <v>0</v>
      </c>
      <c r="I96" s="45">
        <v>0</v>
      </c>
      <c r="J96" s="44">
        <v>0</v>
      </c>
      <c r="K96" s="45">
        <v>2</v>
      </c>
      <c r="L96" s="44">
        <v>1</v>
      </c>
      <c r="M96" s="45">
        <v>2</v>
      </c>
      <c r="N96" s="44">
        <v>1</v>
      </c>
      <c r="O96" s="45">
        <v>8</v>
      </c>
      <c r="P96" s="44">
        <v>5</v>
      </c>
      <c r="Q96" s="45">
        <v>8</v>
      </c>
      <c r="R96" s="44">
        <v>20</v>
      </c>
      <c r="S96" s="45">
        <v>122.5</v>
      </c>
      <c r="T96" s="87">
        <v>5.0587172538392053</v>
      </c>
      <c r="U96" s="98">
        <v>73.350000000000009</v>
      </c>
      <c r="V96" s="99">
        <v>59.754091542589215</v>
      </c>
      <c r="W96" s="47">
        <v>5485</v>
      </c>
      <c r="X96" s="90">
        <v>126.50491258821901</v>
      </c>
    </row>
    <row r="97" spans="1:24" ht="13.15" customHeight="1" x14ac:dyDescent="0.2">
      <c r="A97" s="40" t="s">
        <v>13</v>
      </c>
      <c r="B97" s="41">
        <v>2</v>
      </c>
      <c r="C97" s="42" t="s">
        <v>12</v>
      </c>
      <c r="D97" s="42" t="s">
        <v>36</v>
      </c>
      <c r="E97" s="96">
        <v>79</v>
      </c>
      <c r="F97" s="97">
        <v>95</v>
      </c>
      <c r="G97" s="43">
        <v>0</v>
      </c>
      <c r="H97" s="44">
        <v>0</v>
      </c>
      <c r="I97" s="45">
        <v>0</v>
      </c>
      <c r="J97" s="44">
        <v>0</v>
      </c>
      <c r="K97" s="45">
        <v>2</v>
      </c>
      <c r="L97" s="44">
        <v>1</v>
      </c>
      <c r="M97" s="45">
        <v>2</v>
      </c>
      <c r="N97" s="44">
        <v>1</v>
      </c>
      <c r="O97" s="45">
        <v>5</v>
      </c>
      <c r="P97" s="44">
        <v>15</v>
      </c>
      <c r="Q97" s="45">
        <v>5</v>
      </c>
      <c r="R97" s="44">
        <v>20</v>
      </c>
      <c r="S97" s="45">
        <v>192.5</v>
      </c>
      <c r="T97" s="87">
        <v>7.9494128274616074</v>
      </c>
      <c r="U97" s="98">
        <v>67.05</v>
      </c>
      <c r="V97" s="99">
        <v>57.157927943100105</v>
      </c>
      <c r="W97" s="47">
        <v>4538</v>
      </c>
      <c r="X97" s="90">
        <v>119.69823813840857</v>
      </c>
    </row>
    <row r="98" spans="1:24" ht="13.15" customHeight="1" x14ac:dyDescent="0.2">
      <c r="A98" s="40" t="s">
        <v>13</v>
      </c>
      <c r="B98" s="41">
        <v>2</v>
      </c>
      <c r="C98" s="42" t="s">
        <v>10</v>
      </c>
      <c r="D98" s="42" t="s">
        <v>36</v>
      </c>
      <c r="E98" s="96">
        <v>80</v>
      </c>
      <c r="F98" s="97">
        <v>98</v>
      </c>
      <c r="G98" s="43">
        <v>0</v>
      </c>
      <c r="H98" s="44">
        <v>0</v>
      </c>
      <c r="I98" s="45">
        <v>8</v>
      </c>
      <c r="J98" s="46">
        <v>0.5</v>
      </c>
      <c r="K98" s="45">
        <v>5</v>
      </c>
      <c r="L98" s="44">
        <v>15</v>
      </c>
      <c r="M98" s="45">
        <v>5</v>
      </c>
      <c r="N98" s="44">
        <v>25</v>
      </c>
      <c r="O98" s="45">
        <v>5</v>
      </c>
      <c r="P98" s="44">
        <v>30</v>
      </c>
      <c r="Q98" s="45">
        <v>5</v>
      </c>
      <c r="R98" s="44">
        <v>30</v>
      </c>
      <c r="S98" s="45">
        <v>656.25</v>
      </c>
      <c r="T98" s="87">
        <v>27.100271002710024</v>
      </c>
      <c r="U98" s="98">
        <v>73.8</v>
      </c>
      <c r="V98" s="99">
        <v>55.986832406374027</v>
      </c>
      <c r="W98" s="47">
        <v>4023</v>
      </c>
      <c r="X98" s="90">
        <v>95.412182163630604</v>
      </c>
    </row>
    <row r="99" spans="1:24" ht="13.15" customHeight="1" x14ac:dyDescent="0.2">
      <c r="A99" s="40" t="s">
        <v>9</v>
      </c>
      <c r="B99" s="41">
        <v>1</v>
      </c>
      <c r="C99" s="42" t="s">
        <v>10</v>
      </c>
      <c r="D99" s="42" t="s">
        <v>36</v>
      </c>
      <c r="E99" s="96">
        <v>81</v>
      </c>
      <c r="F99" s="97">
        <v>98</v>
      </c>
      <c r="G99" s="43">
        <v>0</v>
      </c>
      <c r="H99" s="44">
        <v>0</v>
      </c>
      <c r="I99" s="45">
        <v>8</v>
      </c>
      <c r="J99" s="44">
        <v>3</v>
      </c>
      <c r="K99" s="45">
        <v>8</v>
      </c>
      <c r="L99" s="44">
        <v>50</v>
      </c>
      <c r="M99" s="45">
        <v>9</v>
      </c>
      <c r="N99" s="44">
        <v>100</v>
      </c>
      <c r="O99" s="45">
        <v>9</v>
      </c>
      <c r="P99" s="44">
        <v>100</v>
      </c>
      <c r="Q99" s="45">
        <v>9</v>
      </c>
      <c r="R99" s="44">
        <v>100</v>
      </c>
      <c r="S99" s="45">
        <v>2327.5</v>
      </c>
      <c r="T99" s="87">
        <v>96.115627822944887</v>
      </c>
      <c r="U99" s="98">
        <v>67.95</v>
      </c>
      <c r="V99" s="99">
        <v>48.649848320861302</v>
      </c>
      <c r="W99" s="47">
        <v>216</v>
      </c>
      <c r="X99" s="90">
        <v>6.4029314803624597</v>
      </c>
    </row>
    <row r="100" spans="1:24" ht="13.15" customHeight="1" x14ac:dyDescent="0.2">
      <c r="A100" s="40" t="s">
        <v>9</v>
      </c>
      <c r="B100" s="41">
        <v>1</v>
      </c>
      <c r="C100" s="42" t="s">
        <v>12</v>
      </c>
      <c r="D100" s="42" t="s">
        <v>36</v>
      </c>
      <c r="E100" s="96">
        <v>82</v>
      </c>
      <c r="F100" s="97">
        <v>98</v>
      </c>
      <c r="G100" s="43">
        <v>0</v>
      </c>
      <c r="H100" s="44">
        <v>0</v>
      </c>
      <c r="I100" s="45">
        <v>0</v>
      </c>
      <c r="J100" s="44">
        <v>0</v>
      </c>
      <c r="K100" s="45">
        <v>2</v>
      </c>
      <c r="L100" s="44">
        <v>1</v>
      </c>
      <c r="M100" s="45">
        <v>8</v>
      </c>
      <c r="N100" s="44">
        <v>10</v>
      </c>
      <c r="O100" s="45">
        <v>8</v>
      </c>
      <c r="P100" s="44">
        <v>50</v>
      </c>
      <c r="Q100" s="45">
        <v>8</v>
      </c>
      <c r="R100" s="44">
        <v>40</v>
      </c>
      <c r="S100" s="45">
        <v>570.5</v>
      </c>
      <c r="T100" s="87">
        <v>23.559168925022583</v>
      </c>
      <c r="U100" s="98">
        <v>73.8</v>
      </c>
      <c r="V100" s="99">
        <v>48.62162915130164</v>
      </c>
      <c r="W100" s="47">
        <v>2363</v>
      </c>
      <c r="X100" s="90">
        <v>64.531819161423044</v>
      </c>
    </row>
    <row r="101" spans="1:24" ht="13.15" customHeight="1" x14ac:dyDescent="0.2">
      <c r="A101" s="40" t="s">
        <v>18</v>
      </c>
      <c r="B101" s="41">
        <v>7</v>
      </c>
      <c r="C101" s="42" t="s">
        <v>12</v>
      </c>
      <c r="D101" s="42" t="s">
        <v>36</v>
      </c>
      <c r="E101" s="96">
        <v>83</v>
      </c>
      <c r="F101" s="97">
        <v>98</v>
      </c>
      <c r="G101" s="43">
        <v>0</v>
      </c>
      <c r="H101" s="44">
        <v>0</v>
      </c>
      <c r="I101" s="45">
        <v>0</v>
      </c>
      <c r="J101" s="44">
        <v>0</v>
      </c>
      <c r="K101" s="45">
        <v>2</v>
      </c>
      <c r="L101" s="44">
        <v>1</v>
      </c>
      <c r="M101" s="45">
        <v>2</v>
      </c>
      <c r="N101" s="44">
        <v>1</v>
      </c>
      <c r="O101" s="45">
        <v>2</v>
      </c>
      <c r="P101" s="44">
        <v>1</v>
      </c>
      <c r="Q101" s="45">
        <v>2</v>
      </c>
      <c r="R101" s="44">
        <v>1</v>
      </c>
      <c r="S101" s="45">
        <v>28</v>
      </c>
      <c r="T101" s="87">
        <v>1.1562782294489613</v>
      </c>
      <c r="U101" s="98">
        <v>69.3</v>
      </c>
      <c r="V101" s="99">
        <v>60.685324138058142</v>
      </c>
      <c r="W101" s="47">
        <v>5668</v>
      </c>
      <c r="X101" s="90">
        <v>132.07146212522275</v>
      </c>
    </row>
    <row r="102" spans="1:24" ht="13.15" customHeight="1" x14ac:dyDescent="0.2">
      <c r="A102" s="40" t="s">
        <v>18</v>
      </c>
      <c r="B102" s="41">
        <v>7</v>
      </c>
      <c r="C102" s="42" t="s">
        <v>10</v>
      </c>
      <c r="D102" s="42" t="s">
        <v>36</v>
      </c>
      <c r="E102" s="96">
        <v>84</v>
      </c>
      <c r="F102" s="97">
        <v>95</v>
      </c>
      <c r="G102" s="43">
        <v>0</v>
      </c>
      <c r="H102" s="44">
        <v>0</v>
      </c>
      <c r="I102" s="45">
        <v>3</v>
      </c>
      <c r="J102" s="46">
        <v>0.1</v>
      </c>
      <c r="K102" s="45">
        <v>2</v>
      </c>
      <c r="L102" s="44">
        <v>2</v>
      </c>
      <c r="M102" s="45">
        <v>2</v>
      </c>
      <c r="N102" s="44">
        <v>2</v>
      </c>
      <c r="O102" s="45">
        <v>2</v>
      </c>
      <c r="P102" s="44">
        <v>2</v>
      </c>
      <c r="Q102" s="45">
        <v>2</v>
      </c>
      <c r="R102" s="44">
        <v>2</v>
      </c>
      <c r="S102" s="45">
        <v>57.75</v>
      </c>
      <c r="T102" s="87">
        <v>2.3848238482384825</v>
      </c>
      <c r="U102" s="98">
        <v>73.8</v>
      </c>
      <c r="V102" s="99">
        <v>60.205598255543848</v>
      </c>
      <c r="W102" s="47">
        <v>5202</v>
      </c>
      <c r="X102" s="90">
        <v>118.35200916488091</v>
      </c>
    </row>
    <row r="103" spans="1:24" ht="13.15" customHeight="1" x14ac:dyDescent="0.2">
      <c r="A103" s="40" t="s">
        <v>21</v>
      </c>
      <c r="B103" s="41">
        <v>10</v>
      </c>
      <c r="C103" s="42" t="s">
        <v>10</v>
      </c>
      <c r="D103" s="42" t="s">
        <v>36</v>
      </c>
      <c r="E103" s="96">
        <v>85</v>
      </c>
      <c r="F103" s="97">
        <v>95</v>
      </c>
      <c r="G103" s="43">
        <v>0</v>
      </c>
      <c r="H103" s="44">
        <v>0</v>
      </c>
      <c r="I103" s="45">
        <v>2</v>
      </c>
      <c r="J103" s="44">
        <v>1</v>
      </c>
      <c r="K103" s="45">
        <v>2</v>
      </c>
      <c r="L103" s="44">
        <v>10</v>
      </c>
      <c r="M103" s="45">
        <v>2</v>
      </c>
      <c r="N103" s="44">
        <v>10</v>
      </c>
      <c r="O103" s="45">
        <v>2</v>
      </c>
      <c r="P103" s="44">
        <v>10</v>
      </c>
      <c r="Q103" s="45">
        <v>2</v>
      </c>
      <c r="R103" s="44">
        <v>10</v>
      </c>
      <c r="S103" s="45">
        <v>297.5</v>
      </c>
      <c r="T103" s="87">
        <v>12.285456187895212</v>
      </c>
      <c r="U103" s="98">
        <v>75.600000000000009</v>
      </c>
      <c r="V103" s="99">
        <v>59.45779026221274</v>
      </c>
      <c r="W103" s="47">
        <v>5424</v>
      </c>
      <c r="X103" s="90">
        <v>121.97972387066385</v>
      </c>
    </row>
    <row r="104" spans="1:24" ht="13.15" customHeight="1" x14ac:dyDescent="0.2">
      <c r="A104" s="40" t="s">
        <v>21</v>
      </c>
      <c r="B104" s="41">
        <v>10</v>
      </c>
      <c r="C104" s="42" t="s">
        <v>12</v>
      </c>
      <c r="D104" s="42" t="s">
        <v>36</v>
      </c>
      <c r="E104" s="96">
        <v>86</v>
      </c>
      <c r="F104" s="97">
        <v>90</v>
      </c>
      <c r="G104" s="43">
        <v>0</v>
      </c>
      <c r="H104" s="44">
        <v>0</v>
      </c>
      <c r="I104" s="45">
        <v>0</v>
      </c>
      <c r="J104" s="44">
        <v>0</v>
      </c>
      <c r="K104" s="45">
        <v>2</v>
      </c>
      <c r="L104" s="44">
        <v>10</v>
      </c>
      <c r="M104" s="45">
        <v>2</v>
      </c>
      <c r="N104" s="44">
        <v>10</v>
      </c>
      <c r="O104" s="45">
        <v>2</v>
      </c>
      <c r="P104" s="44">
        <v>10</v>
      </c>
      <c r="Q104" s="45">
        <v>2</v>
      </c>
      <c r="R104" s="44">
        <v>10</v>
      </c>
      <c r="S104" s="45">
        <v>280</v>
      </c>
      <c r="T104" s="87">
        <v>11.562782294489612</v>
      </c>
      <c r="U104" s="98">
        <v>69.75</v>
      </c>
      <c r="V104" s="99">
        <v>60.544228290259824</v>
      </c>
      <c r="W104" s="47">
        <v>5527</v>
      </c>
      <c r="X104" s="90">
        <v>139.65359688403419</v>
      </c>
    </row>
    <row r="105" spans="1:24" ht="13.15" customHeight="1" x14ac:dyDescent="0.2">
      <c r="A105" s="40" t="s">
        <v>17</v>
      </c>
      <c r="B105" s="41">
        <v>6</v>
      </c>
      <c r="C105" s="42" t="s">
        <v>12</v>
      </c>
      <c r="D105" s="42" t="s">
        <v>36</v>
      </c>
      <c r="E105" s="96">
        <v>87</v>
      </c>
      <c r="F105" s="97">
        <v>98</v>
      </c>
      <c r="G105" s="43">
        <v>0</v>
      </c>
      <c r="H105" s="44">
        <v>0</v>
      </c>
      <c r="I105" s="45">
        <v>0</v>
      </c>
      <c r="J105" s="44">
        <v>0</v>
      </c>
      <c r="K105" s="45">
        <v>2</v>
      </c>
      <c r="L105" s="44">
        <v>5</v>
      </c>
      <c r="M105" s="45">
        <v>2</v>
      </c>
      <c r="N105" s="44">
        <v>5</v>
      </c>
      <c r="O105" s="45">
        <v>3</v>
      </c>
      <c r="P105" s="44">
        <v>5</v>
      </c>
      <c r="Q105" s="45">
        <v>3</v>
      </c>
      <c r="R105" s="44">
        <v>10</v>
      </c>
      <c r="S105" s="45">
        <v>157.5</v>
      </c>
      <c r="T105" s="87">
        <v>6.5040650406504072</v>
      </c>
      <c r="U105" s="98">
        <v>74.7</v>
      </c>
      <c r="V105" s="99">
        <v>59.556557355671572</v>
      </c>
      <c r="W105" s="47">
        <v>5857</v>
      </c>
      <c r="X105" s="90">
        <v>129.00932159370115</v>
      </c>
    </row>
    <row r="106" spans="1:24" ht="13.15" customHeight="1" x14ac:dyDescent="0.2">
      <c r="A106" s="40" t="s">
        <v>17</v>
      </c>
      <c r="B106" s="41">
        <v>6</v>
      </c>
      <c r="C106" s="42" t="s">
        <v>10</v>
      </c>
      <c r="D106" s="42" t="s">
        <v>36</v>
      </c>
      <c r="E106" s="96">
        <v>88</v>
      </c>
      <c r="F106" s="97">
        <v>95</v>
      </c>
      <c r="G106" s="43">
        <v>0</v>
      </c>
      <c r="H106" s="44">
        <v>0</v>
      </c>
      <c r="I106" s="45">
        <v>5</v>
      </c>
      <c r="J106" s="46">
        <v>0.1</v>
      </c>
      <c r="K106" s="45">
        <v>5</v>
      </c>
      <c r="L106" s="44">
        <v>5</v>
      </c>
      <c r="M106" s="45">
        <v>5</v>
      </c>
      <c r="N106" s="44">
        <v>15</v>
      </c>
      <c r="O106" s="45">
        <v>5</v>
      </c>
      <c r="P106" s="44">
        <v>20</v>
      </c>
      <c r="Q106" s="45">
        <v>5</v>
      </c>
      <c r="R106" s="44">
        <v>30</v>
      </c>
      <c r="S106" s="45">
        <v>404.25</v>
      </c>
      <c r="T106" s="87">
        <v>16.693766937669377</v>
      </c>
      <c r="U106" s="98">
        <v>67.95</v>
      </c>
      <c r="V106" s="99">
        <v>58.582996005863144</v>
      </c>
      <c r="W106" s="47">
        <v>4682</v>
      </c>
      <c r="X106" s="90">
        <v>118.89645207456492</v>
      </c>
    </row>
    <row r="107" spans="1:24" ht="13.15" customHeight="1" x14ac:dyDescent="0.2">
      <c r="A107" s="40" t="s">
        <v>34</v>
      </c>
      <c r="B107" s="41">
        <v>23</v>
      </c>
      <c r="C107" s="42" t="s">
        <v>10</v>
      </c>
      <c r="D107" s="42" t="s">
        <v>36</v>
      </c>
      <c r="E107" s="96">
        <v>89</v>
      </c>
      <c r="F107" s="97">
        <v>98</v>
      </c>
      <c r="G107" s="43">
        <v>0</v>
      </c>
      <c r="H107" s="44">
        <v>0</v>
      </c>
      <c r="I107" s="45">
        <v>3</v>
      </c>
      <c r="J107" s="46">
        <v>0.1</v>
      </c>
      <c r="K107" s="45">
        <v>2</v>
      </c>
      <c r="L107" s="44">
        <v>3</v>
      </c>
      <c r="M107" s="45">
        <v>2</v>
      </c>
      <c r="N107" s="44">
        <v>3</v>
      </c>
      <c r="O107" s="45">
        <v>2</v>
      </c>
      <c r="P107" s="44">
        <v>5</v>
      </c>
      <c r="Q107" s="45">
        <v>2</v>
      </c>
      <c r="R107" s="44">
        <v>10</v>
      </c>
      <c r="S107" s="45">
        <v>124.25</v>
      </c>
      <c r="T107" s="87">
        <v>5.1309846431797652</v>
      </c>
      <c r="U107" s="98">
        <v>72</v>
      </c>
      <c r="V107" s="99">
        <v>58.625324760202645</v>
      </c>
      <c r="W107" s="47">
        <v>5654</v>
      </c>
      <c r="X107" s="90">
        <v>131.26051413345121</v>
      </c>
    </row>
    <row r="108" spans="1:24" ht="13.15" customHeight="1" x14ac:dyDescent="0.2">
      <c r="A108" s="40" t="s">
        <v>34</v>
      </c>
      <c r="B108" s="41">
        <v>23</v>
      </c>
      <c r="C108" s="42" t="s">
        <v>12</v>
      </c>
      <c r="D108" s="42" t="s">
        <v>36</v>
      </c>
      <c r="E108" s="96">
        <v>90</v>
      </c>
      <c r="F108" s="97">
        <v>98</v>
      </c>
      <c r="G108" s="43">
        <v>0</v>
      </c>
      <c r="H108" s="44">
        <v>0</v>
      </c>
      <c r="I108" s="45">
        <v>0</v>
      </c>
      <c r="J108" s="44">
        <v>0</v>
      </c>
      <c r="K108" s="45">
        <v>2</v>
      </c>
      <c r="L108" s="44">
        <v>1</v>
      </c>
      <c r="M108" s="45">
        <v>2</v>
      </c>
      <c r="N108" s="44">
        <v>1</v>
      </c>
      <c r="O108" s="45">
        <v>2</v>
      </c>
      <c r="P108" s="44">
        <v>3</v>
      </c>
      <c r="Q108" s="45">
        <v>2</v>
      </c>
      <c r="R108" s="44">
        <v>5</v>
      </c>
      <c r="S108" s="45">
        <v>56</v>
      </c>
      <c r="T108" s="87">
        <v>2.3125564588979226</v>
      </c>
      <c r="U108" s="98">
        <v>67.5</v>
      </c>
      <c r="V108" s="99">
        <v>59.45779026221274</v>
      </c>
      <c r="W108" s="47">
        <v>5599</v>
      </c>
      <c r="X108" s="90">
        <v>136.70801733127993</v>
      </c>
    </row>
    <row r="109" spans="1:24" ht="13.15" customHeight="1" x14ac:dyDescent="0.2">
      <c r="A109" s="40" t="s">
        <v>30</v>
      </c>
      <c r="B109" s="41">
        <v>19</v>
      </c>
      <c r="C109" s="42" t="s">
        <v>12</v>
      </c>
      <c r="D109" s="42" t="s">
        <v>36</v>
      </c>
      <c r="E109" s="96">
        <v>91</v>
      </c>
      <c r="F109" s="97">
        <v>98</v>
      </c>
      <c r="G109" s="43">
        <v>0</v>
      </c>
      <c r="H109" s="44">
        <v>0</v>
      </c>
      <c r="I109" s="45">
        <v>0</v>
      </c>
      <c r="J109" s="44">
        <v>0</v>
      </c>
      <c r="K109" s="45">
        <v>2</v>
      </c>
      <c r="L109" s="44">
        <v>1</v>
      </c>
      <c r="M109" s="45">
        <v>2</v>
      </c>
      <c r="N109" s="44">
        <v>1</v>
      </c>
      <c r="O109" s="45">
        <v>2</v>
      </c>
      <c r="P109" s="44">
        <v>2</v>
      </c>
      <c r="Q109" s="45">
        <v>2</v>
      </c>
      <c r="R109" s="44">
        <v>2</v>
      </c>
      <c r="S109" s="45">
        <v>38.5</v>
      </c>
      <c r="T109" s="87">
        <v>1.5898825654923214</v>
      </c>
      <c r="U109" s="98">
        <v>74.7</v>
      </c>
      <c r="V109" s="99">
        <v>57.990393445110193</v>
      </c>
      <c r="W109" s="47">
        <v>6050</v>
      </c>
      <c r="X109" s="90">
        <v>136.85944433177372</v>
      </c>
    </row>
    <row r="110" spans="1:24" ht="13.15" customHeight="1" x14ac:dyDescent="0.2">
      <c r="A110" s="40" t="s">
        <v>30</v>
      </c>
      <c r="B110" s="41">
        <v>19</v>
      </c>
      <c r="C110" s="42" t="s">
        <v>10</v>
      </c>
      <c r="D110" s="42" t="s">
        <v>36</v>
      </c>
      <c r="E110" s="96">
        <v>92</v>
      </c>
      <c r="F110" s="97">
        <v>95</v>
      </c>
      <c r="G110" s="43">
        <v>0</v>
      </c>
      <c r="H110" s="44">
        <v>0</v>
      </c>
      <c r="I110" s="45">
        <v>3</v>
      </c>
      <c r="J110" s="46">
        <v>0.1</v>
      </c>
      <c r="K110" s="45">
        <v>3</v>
      </c>
      <c r="L110" s="44">
        <v>5</v>
      </c>
      <c r="M110" s="45">
        <v>3</v>
      </c>
      <c r="N110" s="44">
        <v>5</v>
      </c>
      <c r="O110" s="45">
        <v>3</v>
      </c>
      <c r="P110" s="44">
        <v>5</v>
      </c>
      <c r="Q110" s="45">
        <v>3</v>
      </c>
      <c r="R110" s="44">
        <v>5</v>
      </c>
      <c r="S110" s="45">
        <v>141.75</v>
      </c>
      <c r="T110" s="87">
        <v>5.8536585365853666</v>
      </c>
      <c r="U110" s="98">
        <v>67.5</v>
      </c>
      <c r="V110" s="99">
        <v>56.960393756182448</v>
      </c>
      <c r="W110" s="47">
        <v>4896</v>
      </c>
      <c r="X110" s="90">
        <v>128.7250824609207</v>
      </c>
    </row>
    <row r="111" spans="1:24" ht="13.15" customHeight="1" x14ac:dyDescent="0.2">
      <c r="A111" s="40" t="s">
        <v>31</v>
      </c>
      <c r="B111" s="41">
        <v>20</v>
      </c>
      <c r="C111" s="42" t="s">
        <v>10</v>
      </c>
      <c r="D111" s="42" t="s">
        <v>36</v>
      </c>
      <c r="E111" s="96">
        <v>93</v>
      </c>
      <c r="F111" s="97">
        <v>98</v>
      </c>
      <c r="G111" s="43">
        <v>0</v>
      </c>
      <c r="H111" s="44">
        <v>0</v>
      </c>
      <c r="I111" s="45">
        <v>0</v>
      </c>
      <c r="J111" s="44">
        <v>0</v>
      </c>
      <c r="K111" s="45">
        <v>2</v>
      </c>
      <c r="L111" s="44">
        <v>3</v>
      </c>
      <c r="M111" s="45">
        <v>3</v>
      </c>
      <c r="N111" s="44">
        <v>3</v>
      </c>
      <c r="O111" s="45">
        <v>3</v>
      </c>
      <c r="P111" s="44">
        <v>10</v>
      </c>
      <c r="Q111" s="45">
        <v>3</v>
      </c>
      <c r="R111" s="44">
        <v>15</v>
      </c>
      <c r="S111" s="45">
        <v>175</v>
      </c>
      <c r="T111" s="87">
        <v>7.2267389340560069</v>
      </c>
      <c r="U111" s="98">
        <v>71.55</v>
      </c>
      <c r="V111" s="99">
        <v>59.07683147315727</v>
      </c>
      <c r="W111" s="47">
        <v>5178</v>
      </c>
      <c r="X111" s="90">
        <v>120.04145990132653</v>
      </c>
    </row>
    <row r="112" spans="1:24" ht="13.15" customHeight="1" x14ac:dyDescent="0.2">
      <c r="A112" s="40" t="s">
        <v>31</v>
      </c>
      <c r="B112" s="41">
        <v>20</v>
      </c>
      <c r="C112" s="42" t="s">
        <v>12</v>
      </c>
      <c r="D112" s="42" t="s">
        <v>36</v>
      </c>
      <c r="E112" s="96">
        <v>94</v>
      </c>
      <c r="F112" s="97">
        <v>100</v>
      </c>
      <c r="G112" s="43">
        <v>0</v>
      </c>
      <c r="H112" s="44">
        <v>0</v>
      </c>
      <c r="I112" s="45">
        <v>0</v>
      </c>
      <c r="J112" s="44">
        <v>0</v>
      </c>
      <c r="K112" s="45">
        <v>2</v>
      </c>
      <c r="L112" s="44">
        <v>5</v>
      </c>
      <c r="M112" s="45">
        <v>2</v>
      </c>
      <c r="N112" s="44">
        <v>5</v>
      </c>
      <c r="O112" s="45">
        <v>2</v>
      </c>
      <c r="P112" s="44">
        <v>10</v>
      </c>
      <c r="Q112" s="45">
        <v>2</v>
      </c>
      <c r="R112" s="44">
        <v>15</v>
      </c>
      <c r="S112" s="45">
        <v>210</v>
      </c>
      <c r="T112" s="87">
        <v>8.6720867208672079</v>
      </c>
      <c r="U112" s="98">
        <v>68.399999999999991</v>
      </c>
      <c r="V112" s="99">
        <v>59.951625729506866</v>
      </c>
      <c r="W112" s="47">
        <v>5368</v>
      </c>
      <c r="X112" s="90">
        <v>125.71224188973258</v>
      </c>
    </row>
    <row r="113" spans="1:24" ht="13.15" customHeight="1" x14ac:dyDescent="0.2">
      <c r="A113" s="40" t="s">
        <v>20</v>
      </c>
      <c r="B113" s="41">
        <v>9</v>
      </c>
      <c r="C113" s="42" t="s">
        <v>12</v>
      </c>
      <c r="D113" s="42" t="s">
        <v>36</v>
      </c>
      <c r="E113" s="96">
        <v>95</v>
      </c>
      <c r="F113" s="97">
        <v>100</v>
      </c>
      <c r="G113" s="43">
        <v>0</v>
      </c>
      <c r="H113" s="44">
        <v>0</v>
      </c>
      <c r="I113" s="45">
        <v>0</v>
      </c>
      <c r="J113" s="44">
        <v>0</v>
      </c>
      <c r="K113" s="45">
        <v>2</v>
      </c>
      <c r="L113" s="44">
        <v>1</v>
      </c>
      <c r="M113" s="45">
        <v>2</v>
      </c>
      <c r="N113" s="44">
        <v>1</v>
      </c>
      <c r="O113" s="45">
        <v>3</v>
      </c>
      <c r="P113" s="44">
        <v>1</v>
      </c>
      <c r="Q113" s="45">
        <v>2</v>
      </c>
      <c r="R113" s="44">
        <v>1</v>
      </c>
      <c r="S113" s="45">
        <v>28</v>
      </c>
      <c r="T113" s="87">
        <v>1.1562782294489613</v>
      </c>
      <c r="U113" s="98">
        <v>72.899999999999991</v>
      </c>
      <c r="V113" s="99">
        <v>60.149159916424523</v>
      </c>
      <c r="W113" s="47">
        <v>7305</v>
      </c>
      <c r="X113" s="90">
        <v>159.98720688786372</v>
      </c>
    </row>
    <row r="114" spans="1:24" ht="13.15" customHeight="1" x14ac:dyDescent="0.2">
      <c r="A114" s="40" t="s">
        <v>20</v>
      </c>
      <c r="B114" s="41">
        <v>9</v>
      </c>
      <c r="C114" s="42" t="s">
        <v>10</v>
      </c>
      <c r="D114" s="42" t="s">
        <v>36</v>
      </c>
      <c r="E114" s="96">
        <v>96</v>
      </c>
      <c r="F114" s="97">
        <v>98</v>
      </c>
      <c r="G114" s="43">
        <v>0</v>
      </c>
      <c r="H114" s="44">
        <v>0</v>
      </c>
      <c r="I114" s="45">
        <v>2</v>
      </c>
      <c r="J114" s="44">
        <v>1</v>
      </c>
      <c r="K114" s="45">
        <v>2</v>
      </c>
      <c r="L114" s="44">
        <v>1</v>
      </c>
      <c r="M114" s="45">
        <v>3</v>
      </c>
      <c r="N114" s="44">
        <v>3</v>
      </c>
      <c r="O114" s="45">
        <v>3</v>
      </c>
      <c r="P114" s="44">
        <v>3</v>
      </c>
      <c r="Q114" s="45">
        <v>3</v>
      </c>
      <c r="R114" s="44">
        <v>3</v>
      </c>
      <c r="S114" s="45">
        <v>80.5</v>
      </c>
      <c r="T114" s="87">
        <v>3.3242999096657635</v>
      </c>
      <c r="U114" s="98">
        <v>70.2</v>
      </c>
      <c r="V114" s="99">
        <v>59.85285863604804</v>
      </c>
      <c r="W114" s="47">
        <v>6511</v>
      </c>
      <c r="X114" s="90">
        <v>151.85242803827364</v>
      </c>
    </row>
    <row r="115" spans="1:24" ht="13.15" customHeight="1" x14ac:dyDescent="0.2">
      <c r="A115" s="40" t="s">
        <v>14</v>
      </c>
      <c r="B115" s="41">
        <v>3</v>
      </c>
      <c r="C115" s="42" t="s">
        <v>10</v>
      </c>
      <c r="D115" s="42" t="s">
        <v>37</v>
      </c>
      <c r="E115" s="96">
        <v>97</v>
      </c>
      <c r="F115" s="97">
        <v>98</v>
      </c>
      <c r="G115" s="43">
        <v>0</v>
      </c>
      <c r="H115" s="44">
        <v>0</v>
      </c>
      <c r="I115" s="45">
        <v>2</v>
      </c>
      <c r="J115" s="44">
        <v>1</v>
      </c>
      <c r="K115" s="45">
        <v>3</v>
      </c>
      <c r="L115" s="44">
        <v>1</v>
      </c>
      <c r="M115" s="45">
        <v>5</v>
      </c>
      <c r="N115" s="44">
        <v>10</v>
      </c>
      <c r="O115" s="45">
        <v>5</v>
      </c>
      <c r="P115" s="44">
        <v>20</v>
      </c>
      <c r="Q115" s="45">
        <v>5</v>
      </c>
      <c r="R115" s="44">
        <v>40</v>
      </c>
      <c r="S115" s="45">
        <v>378</v>
      </c>
      <c r="T115" s="87">
        <v>15.609756097560975</v>
      </c>
      <c r="U115" s="98">
        <v>66.600000000000009</v>
      </c>
      <c r="V115" s="99">
        <v>56.776969154044629</v>
      </c>
      <c r="W115" s="47">
        <v>3784</v>
      </c>
      <c r="X115" s="90">
        <v>98.062000309231195</v>
      </c>
    </row>
    <row r="116" spans="1:24" ht="13.15" customHeight="1" x14ac:dyDescent="0.2">
      <c r="A116" s="40" t="s">
        <v>14</v>
      </c>
      <c r="B116" s="41">
        <v>3</v>
      </c>
      <c r="C116" s="42" t="s">
        <v>12</v>
      </c>
      <c r="D116" s="42" t="s">
        <v>37</v>
      </c>
      <c r="E116" s="96">
        <v>98</v>
      </c>
      <c r="F116" s="97">
        <v>98</v>
      </c>
      <c r="G116" s="43">
        <v>0</v>
      </c>
      <c r="H116" s="44">
        <v>0</v>
      </c>
      <c r="I116" s="45">
        <v>0</v>
      </c>
      <c r="J116" s="44">
        <v>0</v>
      </c>
      <c r="K116" s="45">
        <v>2</v>
      </c>
      <c r="L116" s="44">
        <v>5</v>
      </c>
      <c r="M116" s="45">
        <v>2</v>
      </c>
      <c r="N116" s="44">
        <v>5</v>
      </c>
      <c r="O116" s="45">
        <v>2</v>
      </c>
      <c r="P116" s="44">
        <v>10</v>
      </c>
      <c r="Q116" s="45">
        <v>2</v>
      </c>
      <c r="R116" s="44">
        <v>15</v>
      </c>
      <c r="S116" s="45">
        <v>210</v>
      </c>
      <c r="T116" s="87">
        <v>8.6720867208672079</v>
      </c>
      <c r="U116" s="98">
        <v>72</v>
      </c>
      <c r="V116" s="99">
        <v>58.667653514542145</v>
      </c>
      <c r="W116" s="47">
        <v>4975</v>
      </c>
      <c r="X116" s="90">
        <v>115.41384907137457</v>
      </c>
    </row>
    <row r="117" spans="1:24" ht="13.15" customHeight="1" x14ac:dyDescent="0.2">
      <c r="A117" s="40" t="s">
        <v>17</v>
      </c>
      <c r="B117" s="41">
        <v>6</v>
      </c>
      <c r="C117" s="42" t="s">
        <v>12</v>
      </c>
      <c r="D117" s="42" t="s">
        <v>37</v>
      </c>
      <c r="E117" s="96">
        <v>99</v>
      </c>
      <c r="F117" s="97">
        <v>95</v>
      </c>
      <c r="G117" s="43">
        <v>0</v>
      </c>
      <c r="H117" s="44">
        <v>0</v>
      </c>
      <c r="I117" s="45">
        <v>0</v>
      </c>
      <c r="J117" s="44">
        <v>0</v>
      </c>
      <c r="K117" s="45">
        <v>2</v>
      </c>
      <c r="L117" s="44">
        <v>3</v>
      </c>
      <c r="M117" s="45">
        <v>2</v>
      </c>
      <c r="N117" s="44">
        <v>3</v>
      </c>
      <c r="O117" s="45">
        <v>3</v>
      </c>
      <c r="P117" s="44">
        <v>3</v>
      </c>
      <c r="Q117" s="45">
        <v>3</v>
      </c>
      <c r="R117" s="44">
        <v>10</v>
      </c>
      <c r="S117" s="45">
        <v>108.5</v>
      </c>
      <c r="T117" s="87">
        <v>4.4805781391147246</v>
      </c>
      <c r="U117" s="98">
        <v>70.2</v>
      </c>
      <c r="V117" s="99">
        <v>59.246146490515258</v>
      </c>
      <c r="W117" s="47">
        <v>5687</v>
      </c>
      <c r="X117" s="90">
        <v>138.22434266368285</v>
      </c>
    </row>
    <row r="118" spans="1:24" ht="13.15" customHeight="1" x14ac:dyDescent="0.2">
      <c r="A118" s="40" t="s">
        <v>17</v>
      </c>
      <c r="B118" s="41">
        <v>6</v>
      </c>
      <c r="C118" s="42" t="s">
        <v>10</v>
      </c>
      <c r="D118" s="42" t="s">
        <v>37</v>
      </c>
      <c r="E118" s="96">
        <v>100</v>
      </c>
      <c r="F118" s="97">
        <v>98</v>
      </c>
      <c r="G118" s="43">
        <v>0</v>
      </c>
      <c r="H118" s="44">
        <v>0</v>
      </c>
      <c r="I118" s="45">
        <v>2</v>
      </c>
      <c r="J118" s="44">
        <v>1</v>
      </c>
      <c r="K118" s="45">
        <v>3</v>
      </c>
      <c r="L118" s="44">
        <v>5</v>
      </c>
      <c r="M118" s="45">
        <v>5</v>
      </c>
      <c r="N118" s="44">
        <v>10</v>
      </c>
      <c r="O118" s="45">
        <v>5</v>
      </c>
      <c r="P118" s="44">
        <v>15</v>
      </c>
      <c r="Q118" s="45">
        <v>5</v>
      </c>
      <c r="R118" s="44">
        <v>30</v>
      </c>
      <c r="S118" s="45">
        <v>350</v>
      </c>
      <c r="T118" s="87">
        <v>14.453477868112014</v>
      </c>
      <c r="U118" s="98">
        <v>74.25</v>
      </c>
      <c r="V118" s="99">
        <v>58.639434344982476</v>
      </c>
      <c r="W118" s="47">
        <v>5414</v>
      </c>
      <c r="X118" s="90">
        <v>121.85071333634514</v>
      </c>
    </row>
    <row r="119" spans="1:24" ht="13.15" customHeight="1" x14ac:dyDescent="0.2">
      <c r="A119" s="40" t="s">
        <v>27</v>
      </c>
      <c r="B119" s="41">
        <v>16</v>
      </c>
      <c r="C119" s="42" t="s">
        <v>10</v>
      </c>
      <c r="D119" s="42" t="s">
        <v>37</v>
      </c>
      <c r="E119" s="96">
        <v>101</v>
      </c>
      <c r="F119" s="97">
        <v>95</v>
      </c>
      <c r="G119" s="43">
        <v>0</v>
      </c>
      <c r="H119" s="44">
        <v>0</v>
      </c>
      <c r="I119" s="45">
        <v>3</v>
      </c>
      <c r="J119" s="46">
        <v>0.1</v>
      </c>
      <c r="K119" s="45">
        <v>3</v>
      </c>
      <c r="L119" s="44">
        <v>5</v>
      </c>
      <c r="M119" s="45">
        <v>3</v>
      </c>
      <c r="N119" s="44">
        <v>10</v>
      </c>
      <c r="O119" s="45">
        <v>3</v>
      </c>
      <c r="P119" s="44">
        <v>10</v>
      </c>
      <c r="Q119" s="45">
        <v>5</v>
      </c>
      <c r="R119" s="44">
        <v>15</v>
      </c>
      <c r="S119" s="45">
        <v>246.75</v>
      </c>
      <c r="T119" s="87">
        <v>10.189701897018971</v>
      </c>
      <c r="U119" s="98">
        <v>66.600000000000009</v>
      </c>
      <c r="V119" s="99">
        <v>58.738201438441301</v>
      </c>
      <c r="W119" s="47">
        <v>5009</v>
      </c>
      <c r="X119" s="90">
        <v>129.4358808155159</v>
      </c>
    </row>
    <row r="120" spans="1:24" ht="13.15" customHeight="1" x14ac:dyDescent="0.2">
      <c r="A120" s="40" t="s">
        <v>27</v>
      </c>
      <c r="B120" s="41">
        <v>16</v>
      </c>
      <c r="C120" s="42" t="s">
        <v>12</v>
      </c>
      <c r="D120" s="42" t="s">
        <v>37</v>
      </c>
      <c r="E120" s="96">
        <v>102</v>
      </c>
      <c r="F120" s="97">
        <v>95</v>
      </c>
      <c r="G120" s="43">
        <v>0</v>
      </c>
      <c r="H120" s="44">
        <v>0</v>
      </c>
      <c r="I120" s="45">
        <v>0</v>
      </c>
      <c r="J120" s="44">
        <v>0</v>
      </c>
      <c r="K120" s="45">
        <v>2</v>
      </c>
      <c r="L120" s="44">
        <v>1</v>
      </c>
      <c r="M120" s="45">
        <v>3</v>
      </c>
      <c r="N120" s="44">
        <v>3</v>
      </c>
      <c r="O120" s="45">
        <v>3</v>
      </c>
      <c r="P120" s="44">
        <v>5</v>
      </c>
      <c r="Q120" s="45">
        <v>3</v>
      </c>
      <c r="R120" s="44">
        <v>5</v>
      </c>
      <c r="S120" s="45">
        <v>84</v>
      </c>
      <c r="T120" s="87">
        <v>3.4688346883468837</v>
      </c>
      <c r="U120" s="98">
        <v>74.25</v>
      </c>
      <c r="V120" s="99">
        <v>58.851078116679965</v>
      </c>
      <c r="W120" s="47">
        <v>5690</v>
      </c>
      <c r="X120" s="90">
        <v>131.63152426739347</v>
      </c>
    </row>
    <row r="121" spans="1:24" ht="13.15" customHeight="1" x14ac:dyDescent="0.2">
      <c r="A121" s="40" t="s">
        <v>30</v>
      </c>
      <c r="B121" s="41">
        <v>19</v>
      </c>
      <c r="C121" s="42" t="s">
        <v>12</v>
      </c>
      <c r="D121" s="42" t="s">
        <v>37</v>
      </c>
      <c r="E121" s="96">
        <v>103</v>
      </c>
      <c r="F121" s="97">
        <v>95</v>
      </c>
      <c r="G121" s="43">
        <v>0</v>
      </c>
      <c r="H121" s="44">
        <v>0</v>
      </c>
      <c r="I121" s="45">
        <v>0</v>
      </c>
      <c r="J121" s="44">
        <v>0</v>
      </c>
      <c r="K121" s="45">
        <v>2</v>
      </c>
      <c r="L121" s="44">
        <v>2</v>
      </c>
      <c r="M121" s="45">
        <v>2</v>
      </c>
      <c r="N121" s="44">
        <v>2</v>
      </c>
      <c r="O121" s="45">
        <v>2</v>
      </c>
      <c r="P121" s="44">
        <v>2</v>
      </c>
      <c r="Q121" s="45">
        <v>2</v>
      </c>
      <c r="R121" s="44">
        <v>2</v>
      </c>
      <c r="S121" s="45">
        <v>56</v>
      </c>
      <c r="T121" s="87">
        <v>2.3125564588979226</v>
      </c>
      <c r="U121" s="98">
        <v>69.75</v>
      </c>
      <c r="V121" s="99">
        <v>57.538886732155568</v>
      </c>
      <c r="W121" s="47">
        <v>5498</v>
      </c>
      <c r="X121" s="90">
        <v>138.48336054742373</v>
      </c>
    </row>
    <row r="122" spans="1:24" ht="13.15" customHeight="1" x14ac:dyDescent="0.2">
      <c r="A122" s="40" t="s">
        <v>30</v>
      </c>
      <c r="B122" s="41">
        <v>19</v>
      </c>
      <c r="C122" s="42" t="s">
        <v>10</v>
      </c>
      <c r="D122" s="42" t="s">
        <v>37</v>
      </c>
      <c r="E122" s="96">
        <v>104</v>
      </c>
      <c r="F122" s="97">
        <v>98</v>
      </c>
      <c r="G122" s="43">
        <v>0</v>
      </c>
      <c r="H122" s="44">
        <v>0</v>
      </c>
      <c r="I122" s="45">
        <v>2</v>
      </c>
      <c r="J122" s="44">
        <v>1</v>
      </c>
      <c r="K122" s="45">
        <v>3</v>
      </c>
      <c r="L122" s="44">
        <v>5</v>
      </c>
      <c r="M122" s="45">
        <v>3</v>
      </c>
      <c r="N122" s="44">
        <v>5</v>
      </c>
      <c r="O122" s="45">
        <v>3</v>
      </c>
      <c r="P122" s="44">
        <v>5</v>
      </c>
      <c r="Q122" s="45">
        <v>3</v>
      </c>
      <c r="R122" s="44">
        <v>5</v>
      </c>
      <c r="S122" s="45">
        <v>157.5</v>
      </c>
      <c r="T122" s="87">
        <v>6.5040650406504072</v>
      </c>
      <c r="U122" s="98">
        <v>71.100000000000009</v>
      </c>
      <c r="V122" s="99">
        <v>56.621763721466479</v>
      </c>
      <c r="W122" s="47">
        <v>5232</v>
      </c>
      <c r="X122" s="90">
        <v>127.35347398145382</v>
      </c>
    </row>
    <row r="123" spans="1:24" ht="13.15" customHeight="1" x14ac:dyDescent="0.2">
      <c r="A123" s="40" t="s">
        <v>31</v>
      </c>
      <c r="B123" s="41">
        <v>20</v>
      </c>
      <c r="C123" s="42" t="s">
        <v>10</v>
      </c>
      <c r="D123" s="42" t="s">
        <v>37</v>
      </c>
      <c r="E123" s="96">
        <v>105</v>
      </c>
      <c r="F123" s="97">
        <v>95</v>
      </c>
      <c r="G123" s="43">
        <v>0</v>
      </c>
      <c r="H123" s="44">
        <v>0</v>
      </c>
      <c r="I123" s="45">
        <v>2</v>
      </c>
      <c r="J123" s="44">
        <v>1</v>
      </c>
      <c r="K123" s="45">
        <v>2</v>
      </c>
      <c r="L123" s="44">
        <v>5</v>
      </c>
      <c r="M123" s="45">
        <v>2</v>
      </c>
      <c r="N123" s="44">
        <v>5</v>
      </c>
      <c r="O123" s="45">
        <v>5</v>
      </c>
      <c r="P123" s="44">
        <v>5</v>
      </c>
      <c r="Q123" s="45">
        <v>5</v>
      </c>
      <c r="R123" s="44">
        <v>10</v>
      </c>
      <c r="S123" s="45">
        <v>175</v>
      </c>
      <c r="T123" s="87">
        <v>7.2267389340560069</v>
      </c>
      <c r="U123" s="98">
        <v>67.5</v>
      </c>
      <c r="V123" s="99">
        <v>59.133269812276602</v>
      </c>
      <c r="W123" s="47">
        <v>4904</v>
      </c>
      <c r="X123" s="90">
        <v>124.19763319058804</v>
      </c>
    </row>
    <row r="124" spans="1:24" ht="13.15" customHeight="1" x14ac:dyDescent="0.2">
      <c r="A124" s="40" t="s">
        <v>31</v>
      </c>
      <c r="B124" s="41">
        <v>20</v>
      </c>
      <c r="C124" s="42" t="s">
        <v>12</v>
      </c>
      <c r="D124" s="42" t="s">
        <v>37</v>
      </c>
      <c r="E124" s="96">
        <v>106</v>
      </c>
      <c r="F124" s="97">
        <v>95</v>
      </c>
      <c r="G124" s="43">
        <v>0</v>
      </c>
      <c r="H124" s="44">
        <v>0</v>
      </c>
      <c r="I124" s="45">
        <v>0</v>
      </c>
      <c r="J124" s="44">
        <v>0</v>
      </c>
      <c r="K124" s="45">
        <v>2</v>
      </c>
      <c r="L124" s="44">
        <v>5</v>
      </c>
      <c r="M124" s="45">
        <v>2</v>
      </c>
      <c r="N124" s="44">
        <v>5</v>
      </c>
      <c r="O124" s="45">
        <v>2</v>
      </c>
      <c r="P124" s="44">
        <v>5</v>
      </c>
      <c r="Q124" s="45">
        <v>2</v>
      </c>
      <c r="R124" s="44">
        <v>10</v>
      </c>
      <c r="S124" s="45">
        <v>157.5</v>
      </c>
      <c r="T124" s="87">
        <v>6.5040650406504072</v>
      </c>
      <c r="U124" s="98">
        <v>69.75</v>
      </c>
      <c r="V124" s="99">
        <v>59.34491358397409</v>
      </c>
      <c r="W124" s="47">
        <v>5085</v>
      </c>
      <c r="X124" s="90">
        <v>124.182891769943</v>
      </c>
    </row>
    <row r="125" spans="1:24" ht="13.15" customHeight="1" x14ac:dyDescent="0.2">
      <c r="A125" s="40" t="s">
        <v>18</v>
      </c>
      <c r="B125" s="41">
        <v>7</v>
      </c>
      <c r="C125" s="42" t="s">
        <v>12</v>
      </c>
      <c r="D125" s="42" t="s">
        <v>37</v>
      </c>
      <c r="E125" s="96">
        <v>107</v>
      </c>
      <c r="F125" s="97">
        <v>95</v>
      </c>
      <c r="G125" s="43">
        <v>0</v>
      </c>
      <c r="H125" s="44">
        <v>0</v>
      </c>
      <c r="I125" s="45">
        <v>0</v>
      </c>
      <c r="J125" s="44">
        <v>0</v>
      </c>
      <c r="K125" s="45">
        <v>2</v>
      </c>
      <c r="L125" s="44">
        <v>1</v>
      </c>
      <c r="M125" s="45">
        <v>2</v>
      </c>
      <c r="N125" s="44">
        <v>1</v>
      </c>
      <c r="O125" s="45">
        <v>3</v>
      </c>
      <c r="P125" s="44">
        <v>3</v>
      </c>
      <c r="Q125" s="45">
        <v>3</v>
      </c>
      <c r="R125" s="44">
        <v>3</v>
      </c>
      <c r="S125" s="45">
        <v>49</v>
      </c>
      <c r="T125" s="87">
        <v>2.0234869015356818</v>
      </c>
      <c r="U125" s="98">
        <v>69.3</v>
      </c>
      <c r="V125" s="99">
        <v>60.262036594663179</v>
      </c>
      <c r="W125" s="47">
        <v>5575</v>
      </c>
      <c r="X125" s="90">
        <v>134.94797048814965</v>
      </c>
    </row>
    <row r="126" spans="1:24" ht="13.15" customHeight="1" x14ac:dyDescent="0.2">
      <c r="A126" s="40" t="s">
        <v>18</v>
      </c>
      <c r="B126" s="41">
        <v>7</v>
      </c>
      <c r="C126" s="42" t="s">
        <v>10</v>
      </c>
      <c r="D126" s="42" t="s">
        <v>37</v>
      </c>
      <c r="E126" s="96">
        <v>108</v>
      </c>
      <c r="F126" s="97">
        <v>95</v>
      </c>
      <c r="G126" s="43">
        <v>0</v>
      </c>
      <c r="H126" s="44">
        <v>0</v>
      </c>
      <c r="I126" s="45">
        <v>2</v>
      </c>
      <c r="J126" s="44">
        <v>1</v>
      </c>
      <c r="K126" s="45">
        <v>2</v>
      </c>
      <c r="L126" s="44">
        <v>2</v>
      </c>
      <c r="M126" s="45">
        <v>2</v>
      </c>
      <c r="N126" s="44">
        <v>2</v>
      </c>
      <c r="O126" s="45">
        <v>3</v>
      </c>
      <c r="P126" s="44">
        <v>3</v>
      </c>
      <c r="Q126" s="45">
        <v>3</v>
      </c>
      <c r="R126" s="44">
        <v>3</v>
      </c>
      <c r="S126" s="45">
        <v>84</v>
      </c>
      <c r="T126" s="87">
        <v>3.4688346883468837</v>
      </c>
      <c r="U126" s="98">
        <v>72</v>
      </c>
      <c r="V126" s="99">
        <v>60.106831162085022</v>
      </c>
      <c r="W126" s="47">
        <v>5039</v>
      </c>
      <c r="X126" s="90">
        <v>117.70273505065481</v>
      </c>
    </row>
    <row r="127" spans="1:24" ht="13.15" customHeight="1" x14ac:dyDescent="0.2">
      <c r="A127" s="40" t="s">
        <v>32</v>
      </c>
      <c r="B127" s="41">
        <v>21</v>
      </c>
      <c r="C127" s="42" t="s">
        <v>10</v>
      </c>
      <c r="D127" s="42" t="s">
        <v>37</v>
      </c>
      <c r="E127" s="96">
        <v>109</v>
      </c>
      <c r="F127" s="97">
        <v>95</v>
      </c>
      <c r="G127" s="43">
        <v>0</v>
      </c>
      <c r="H127" s="44">
        <v>0</v>
      </c>
      <c r="I127" s="45">
        <v>2</v>
      </c>
      <c r="J127" s="44">
        <v>1</v>
      </c>
      <c r="K127" s="45">
        <v>2</v>
      </c>
      <c r="L127" s="44">
        <v>10</v>
      </c>
      <c r="M127" s="45">
        <v>3</v>
      </c>
      <c r="N127" s="44">
        <v>10</v>
      </c>
      <c r="O127" s="45">
        <v>3</v>
      </c>
      <c r="P127" s="44">
        <v>10</v>
      </c>
      <c r="Q127" s="45">
        <v>3</v>
      </c>
      <c r="R127" s="44">
        <v>10</v>
      </c>
      <c r="S127" s="45">
        <v>297.5</v>
      </c>
      <c r="T127" s="87">
        <v>12.285456187895212</v>
      </c>
      <c r="U127" s="98">
        <v>76.5</v>
      </c>
      <c r="V127" s="99">
        <v>58.371352234165663</v>
      </c>
      <c r="W127" s="47">
        <v>5302</v>
      </c>
      <c r="X127" s="90">
        <v>120.02647706157003</v>
      </c>
    </row>
    <row r="128" spans="1:24" ht="13.15" customHeight="1" x14ac:dyDescent="0.2">
      <c r="A128" s="40" t="s">
        <v>32</v>
      </c>
      <c r="B128" s="41">
        <v>21</v>
      </c>
      <c r="C128" s="42" t="s">
        <v>12</v>
      </c>
      <c r="D128" s="42" t="s">
        <v>37</v>
      </c>
      <c r="E128" s="96">
        <v>110</v>
      </c>
      <c r="F128" s="97">
        <v>95</v>
      </c>
      <c r="G128" s="43">
        <v>0</v>
      </c>
      <c r="H128" s="44">
        <v>0</v>
      </c>
      <c r="I128" s="45">
        <v>0</v>
      </c>
      <c r="J128" s="44">
        <v>0</v>
      </c>
      <c r="K128" s="45">
        <v>2</v>
      </c>
      <c r="L128" s="44">
        <v>2</v>
      </c>
      <c r="M128" s="45">
        <v>2</v>
      </c>
      <c r="N128" s="44">
        <v>2</v>
      </c>
      <c r="O128" s="45">
        <v>2</v>
      </c>
      <c r="P128" s="44">
        <v>3</v>
      </c>
      <c r="Q128" s="45">
        <v>2</v>
      </c>
      <c r="R128" s="44">
        <v>3</v>
      </c>
      <c r="S128" s="45">
        <v>66.5</v>
      </c>
      <c r="T128" s="87">
        <v>2.7461607949412827</v>
      </c>
      <c r="U128" s="98">
        <v>68.850000000000009</v>
      </c>
      <c r="V128" s="99">
        <v>59.330803999194252</v>
      </c>
      <c r="W128" s="47">
        <v>5162</v>
      </c>
      <c r="X128" s="90">
        <v>127.7415987568651</v>
      </c>
    </row>
    <row r="129" spans="1:24" ht="13.15" customHeight="1" x14ac:dyDescent="0.2">
      <c r="A129" s="40" t="s">
        <v>28</v>
      </c>
      <c r="B129" s="41">
        <v>17</v>
      </c>
      <c r="C129" s="42" t="s">
        <v>12</v>
      </c>
      <c r="D129" s="42" t="s">
        <v>37</v>
      </c>
      <c r="E129" s="96">
        <v>111</v>
      </c>
      <c r="F129" s="97">
        <v>95</v>
      </c>
      <c r="G129" s="43">
        <v>0</v>
      </c>
      <c r="H129" s="44">
        <v>0</v>
      </c>
      <c r="I129" s="45">
        <v>0</v>
      </c>
      <c r="J129" s="44">
        <v>0</v>
      </c>
      <c r="K129" s="45">
        <v>2</v>
      </c>
      <c r="L129" s="44">
        <v>5</v>
      </c>
      <c r="M129" s="45">
        <v>2</v>
      </c>
      <c r="N129" s="44">
        <v>5</v>
      </c>
      <c r="O129" s="45">
        <v>2</v>
      </c>
      <c r="P129" s="44">
        <v>5</v>
      </c>
      <c r="Q129" s="45">
        <v>2</v>
      </c>
      <c r="R129" s="44">
        <v>10</v>
      </c>
      <c r="S129" s="45">
        <v>157.5</v>
      </c>
      <c r="T129" s="87">
        <v>6.5040650406504072</v>
      </c>
      <c r="U129" s="98">
        <v>73.350000000000009</v>
      </c>
      <c r="V129" s="99">
        <v>62.90052894849179</v>
      </c>
      <c r="W129" s="47">
        <v>5244</v>
      </c>
      <c r="X129" s="90">
        <v>114.8964981958401</v>
      </c>
    </row>
    <row r="130" spans="1:24" ht="13.15" customHeight="1" x14ac:dyDescent="0.2">
      <c r="A130" s="40" t="s">
        <v>28</v>
      </c>
      <c r="B130" s="41">
        <v>17</v>
      </c>
      <c r="C130" s="42" t="s">
        <v>10</v>
      </c>
      <c r="D130" s="42" t="s">
        <v>37</v>
      </c>
      <c r="E130" s="96">
        <v>112</v>
      </c>
      <c r="F130" s="97">
        <v>95</v>
      </c>
      <c r="G130" s="43">
        <v>0</v>
      </c>
      <c r="H130" s="44">
        <v>0</v>
      </c>
      <c r="I130" s="45">
        <v>3</v>
      </c>
      <c r="J130" s="46">
        <v>0.1</v>
      </c>
      <c r="K130" s="45">
        <v>5</v>
      </c>
      <c r="L130" s="44">
        <v>20</v>
      </c>
      <c r="M130" s="45">
        <v>5</v>
      </c>
      <c r="N130" s="44">
        <v>30</v>
      </c>
      <c r="O130" s="45">
        <v>5</v>
      </c>
      <c r="P130" s="44">
        <v>40</v>
      </c>
      <c r="Q130" s="45">
        <v>5</v>
      </c>
      <c r="R130" s="44">
        <v>50</v>
      </c>
      <c r="S130" s="45">
        <v>876.75</v>
      </c>
      <c r="T130" s="87">
        <v>36.205962059620596</v>
      </c>
      <c r="U130" s="98">
        <v>69.3</v>
      </c>
      <c r="V130" s="99">
        <v>61.658885487866563</v>
      </c>
      <c r="W130" s="47">
        <v>4311</v>
      </c>
      <c r="X130" s="90">
        <v>101.9876636671771</v>
      </c>
    </row>
    <row r="131" spans="1:24" ht="13.15" customHeight="1" x14ac:dyDescent="0.2">
      <c r="A131" s="40" t="s">
        <v>19</v>
      </c>
      <c r="B131" s="41">
        <v>8</v>
      </c>
      <c r="C131" s="42" t="s">
        <v>10</v>
      </c>
      <c r="D131" s="42" t="s">
        <v>37</v>
      </c>
      <c r="E131" s="96">
        <v>113</v>
      </c>
      <c r="F131" s="97">
        <v>90</v>
      </c>
      <c r="G131" s="43">
        <v>0</v>
      </c>
      <c r="H131" s="44">
        <v>0</v>
      </c>
      <c r="I131" s="45">
        <v>5</v>
      </c>
      <c r="J131" s="46">
        <v>0.1</v>
      </c>
      <c r="K131" s="45">
        <v>3</v>
      </c>
      <c r="L131" s="44">
        <v>3</v>
      </c>
      <c r="M131" s="45">
        <v>5</v>
      </c>
      <c r="N131" s="44">
        <v>5</v>
      </c>
      <c r="O131" s="45">
        <v>5</v>
      </c>
      <c r="P131" s="44">
        <v>5</v>
      </c>
      <c r="Q131" s="45">
        <v>5</v>
      </c>
      <c r="R131" s="44">
        <v>10</v>
      </c>
      <c r="S131" s="45">
        <v>138.25</v>
      </c>
      <c r="T131" s="87">
        <v>5.709123757904246</v>
      </c>
      <c r="U131" s="98">
        <v>74.7</v>
      </c>
      <c r="V131" s="99">
        <v>58.244365971147175</v>
      </c>
      <c r="W131" s="47">
        <v>5153</v>
      </c>
      <c r="X131" s="90">
        <v>126.37618464815333</v>
      </c>
    </row>
    <row r="132" spans="1:24" ht="13.15" customHeight="1" x14ac:dyDescent="0.2">
      <c r="A132" s="40" t="s">
        <v>19</v>
      </c>
      <c r="B132" s="41">
        <v>8</v>
      </c>
      <c r="C132" s="42" t="s">
        <v>12</v>
      </c>
      <c r="D132" s="42" t="s">
        <v>37</v>
      </c>
      <c r="E132" s="96">
        <v>114</v>
      </c>
      <c r="F132" s="97">
        <v>95</v>
      </c>
      <c r="G132" s="43">
        <v>0</v>
      </c>
      <c r="H132" s="44">
        <v>0</v>
      </c>
      <c r="I132" s="45">
        <v>0</v>
      </c>
      <c r="J132" s="44">
        <v>0</v>
      </c>
      <c r="K132" s="45">
        <v>2</v>
      </c>
      <c r="L132" s="44">
        <v>1</v>
      </c>
      <c r="M132" s="45">
        <v>2</v>
      </c>
      <c r="N132" s="44">
        <v>1</v>
      </c>
      <c r="O132" s="45">
        <v>3</v>
      </c>
      <c r="P132" s="44">
        <v>2</v>
      </c>
      <c r="Q132" s="45">
        <v>3</v>
      </c>
      <c r="R132" s="44">
        <v>5</v>
      </c>
      <c r="S132" s="45">
        <v>49</v>
      </c>
      <c r="T132" s="87">
        <v>2.0234869015356818</v>
      </c>
      <c r="U132" s="98">
        <v>67.05</v>
      </c>
      <c r="V132" s="99">
        <v>59.443680677432909</v>
      </c>
      <c r="W132" s="47">
        <v>5172</v>
      </c>
      <c r="X132" s="90">
        <v>131.17545120094294</v>
      </c>
    </row>
    <row r="133" spans="1:24" ht="13.15" customHeight="1" x14ac:dyDescent="0.2">
      <c r="A133" s="40" t="s">
        <v>25</v>
      </c>
      <c r="B133" s="41">
        <v>14</v>
      </c>
      <c r="C133" s="42" t="s">
        <v>12</v>
      </c>
      <c r="D133" s="42" t="s">
        <v>37</v>
      </c>
      <c r="E133" s="96">
        <v>115</v>
      </c>
      <c r="F133" s="97">
        <v>98</v>
      </c>
      <c r="G133" s="43">
        <v>0</v>
      </c>
      <c r="H133" s="44">
        <v>0</v>
      </c>
      <c r="I133" s="45">
        <v>0</v>
      </c>
      <c r="J133" s="44">
        <v>0</v>
      </c>
      <c r="K133" s="45">
        <v>2</v>
      </c>
      <c r="L133" s="44">
        <v>1</v>
      </c>
      <c r="M133" s="45">
        <v>2</v>
      </c>
      <c r="N133" s="44">
        <v>1</v>
      </c>
      <c r="O133" s="45">
        <v>5</v>
      </c>
      <c r="P133" s="44">
        <v>5</v>
      </c>
      <c r="Q133" s="45">
        <v>5</v>
      </c>
      <c r="R133" s="44">
        <v>10</v>
      </c>
      <c r="S133" s="45">
        <v>87.5</v>
      </c>
      <c r="T133" s="87">
        <v>3.6133694670280034</v>
      </c>
      <c r="U133" s="98">
        <v>75.600000000000009</v>
      </c>
      <c r="V133" s="99">
        <v>61.376693792269919</v>
      </c>
      <c r="W133" s="47">
        <v>5811</v>
      </c>
      <c r="X133" s="90">
        <v>122.72177959853892</v>
      </c>
    </row>
    <row r="134" spans="1:24" ht="13.15" customHeight="1" x14ac:dyDescent="0.2">
      <c r="A134" s="40" t="s">
        <v>25</v>
      </c>
      <c r="B134" s="41">
        <v>14</v>
      </c>
      <c r="C134" s="42" t="s">
        <v>10</v>
      </c>
      <c r="D134" s="42" t="s">
        <v>37</v>
      </c>
      <c r="E134" s="96">
        <v>116</v>
      </c>
      <c r="F134" s="97">
        <v>100</v>
      </c>
      <c r="G134" s="43">
        <v>0</v>
      </c>
      <c r="H134" s="44">
        <v>0</v>
      </c>
      <c r="I134" s="45">
        <v>5</v>
      </c>
      <c r="J134" s="46">
        <v>0.1</v>
      </c>
      <c r="K134" s="45">
        <v>8</v>
      </c>
      <c r="L134" s="44">
        <v>10</v>
      </c>
      <c r="M134" s="45">
        <v>5</v>
      </c>
      <c r="N134" s="44">
        <v>15</v>
      </c>
      <c r="O134" s="45">
        <v>5</v>
      </c>
      <c r="P134" s="44">
        <v>70</v>
      </c>
      <c r="Q134" s="45">
        <v>5</v>
      </c>
      <c r="R134" s="44">
        <v>80</v>
      </c>
      <c r="S134" s="45">
        <v>981.75</v>
      </c>
      <c r="T134" s="87">
        <v>40.542005420054203</v>
      </c>
      <c r="U134" s="98">
        <v>67.95</v>
      </c>
      <c r="V134" s="99">
        <v>59.30258482963459</v>
      </c>
      <c r="W134" s="47">
        <v>3445</v>
      </c>
      <c r="X134" s="90">
        <v>82.100966985108386</v>
      </c>
    </row>
    <row r="135" spans="1:24" ht="13.15" customHeight="1" x14ac:dyDescent="0.2">
      <c r="A135" s="40" t="s">
        <v>15</v>
      </c>
      <c r="B135" s="41">
        <v>4</v>
      </c>
      <c r="C135" s="42" t="s">
        <v>10</v>
      </c>
      <c r="D135" s="42" t="s">
        <v>37</v>
      </c>
      <c r="E135" s="96">
        <v>117</v>
      </c>
      <c r="F135" s="97">
        <v>95</v>
      </c>
      <c r="G135" s="43">
        <v>0</v>
      </c>
      <c r="H135" s="44">
        <v>0</v>
      </c>
      <c r="I135" s="45">
        <v>8</v>
      </c>
      <c r="J135" s="46">
        <v>0.1</v>
      </c>
      <c r="K135" s="45">
        <v>8</v>
      </c>
      <c r="L135" s="44">
        <v>25</v>
      </c>
      <c r="M135" s="45">
        <v>8</v>
      </c>
      <c r="N135" s="44">
        <v>50</v>
      </c>
      <c r="O135" s="45">
        <v>8</v>
      </c>
      <c r="P135" s="44">
        <v>80</v>
      </c>
      <c r="Q135" s="45">
        <v>8</v>
      </c>
      <c r="R135" s="44">
        <v>95</v>
      </c>
      <c r="S135" s="45">
        <v>1506.75</v>
      </c>
      <c r="T135" s="87">
        <v>62.222222222222221</v>
      </c>
      <c r="U135" s="98">
        <v>74.25</v>
      </c>
      <c r="V135" s="99">
        <v>54.970942302226113</v>
      </c>
      <c r="W135" s="47">
        <v>2526</v>
      </c>
      <c r="X135" s="90">
        <v>62.560791094780065</v>
      </c>
    </row>
    <row r="136" spans="1:24" ht="13.15" customHeight="1" x14ac:dyDescent="0.2">
      <c r="A136" s="40" t="s">
        <v>15</v>
      </c>
      <c r="B136" s="41">
        <v>4</v>
      </c>
      <c r="C136" s="42" t="s">
        <v>12</v>
      </c>
      <c r="D136" s="42" t="s">
        <v>37</v>
      </c>
      <c r="E136" s="96">
        <v>118</v>
      </c>
      <c r="F136" s="97">
        <v>95</v>
      </c>
      <c r="G136" s="43">
        <v>0</v>
      </c>
      <c r="H136" s="44">
        <v>0</v>
      </c>
      <c r="I136" s="45">
        <v>0</v>
      </c>
      <c r="J136" s="44">
        <v>0</v>
      </c>
      <c r="K136" s="45">
        <v>2</v>
      </c>
      <c r="L136" s="44">
        <v>1</v>
      </c>
      <c r="M136" s="45">
        <v>2</v>
      </c>
      <c r="N136" s="44">
        <v>3</v>
      </c>
      <c r="O136" s="45">
        <v>5</v>
      </c>
      <c r="P136" s="44">
        <v>15</v>
      </c>
      <c r="Q136" s="45">
        <v>5</v>
      </c>
      <c r="R136" s="44">
        <v>45</v>
      </c>
      <c r="S136" s="45">
        <v>294</v>
      </c>
      <c r="T136" s="87">
        <v>12.140921409214092</v>
      </c>
      <c r="U136" s="98">
        <v>67.5</v>
      </c>
      <c r="V136" s="99">
        <v>58.963954794918614</v>
      </c>
      <c r="W136" s="47">
        <v>4406</v>
      </c>
      <c r="X136" s="90">
        <v>111.90581142974689</v>
      </c>
    </row>
    <row r="137" spans="1:24" ht="13.15" customHeight="1" x14ac:dyDescent="0.2">
      <c r="A137" s="40" t="s">
        <v>34</v>
      </c>
      <c r="B137" s="41">
        <v>23</v>
      </c>
      <c r="C137" s="42" t="s">
        <v>12</v>
      </c>
      <c r="D137" s="42" t="s">
        <v>37</v>
      </c>
      <c r="E137" s="96">
        <v>119</v>
      </c>
      <c r="F137" s="97">
        <v>95</v>
      </c>
      <c r="G137" s="43">
        <v>0</v>
      </c>
      <c r="H137" s="44">
        <v>0</v>
      </c>
      <c r="I137" s="45">
        <v>0</v>
      </c>
      <c r="J137" s="44">
        <v>0</v>
      </c>
      <c r="K137" s="45">
        <v>2</v>
      </c>
      <c r="L137" s="44">
        <v>2</v>
      </c>
      <c r="M137" s="45">
        <v>2</v>
      </c>
      <c r="N137" s="44">
        <v>2</v>
      </c>
      <c r="O137" s="45">
        <v>2</v>
      </c>
      <c r="P137" s="44">
        <v>2</v>
      </c>
      <c r="Q137" s="45">
        <v>2</v>
      </c>
      <c r="R137" s="44">
        <v>15</v>
      </c>
      <c r="S137" s="45">
        <v>101.5</v>
      </c>
      <c r="T137" s="87">
        <v>4.1915085817524842</v>
      </c>
      <c r="U137" s="98">
        <v>75.600000000000009</v>
      </c>
      <c r="V137" s="99">
        <v>59.147379397056433</v>
      </c>
      <c r="W137" s="47">
        <v>5960</v>
      </c>
      <c r="X137" s="90">
        <v>134.73718886911934</v>
      </c>
    </row>
    <row r="138" spans="1:24" ht="13.15" customHeight="1" x14ac:dyDescent="0.2">
      <c r="A138" s="40" t="s">
        <v>34</v>
      </c>
      <c r="B138" s="41">
        <v>23</v>
      </c>
      <c r="C138" s="42" t="s">
        <v>10</v>
      </c>
      <c r="D138" s="42" t="s">
        <v>37</v>
      </c>
      <c r="E138" s="96">
        <v>120</v>
      </c>
      <c r="F138" s="97">
        <v>98</v>
      </c>
      <c r="G138" s="43">
        <v>0</v>
      </c>
      <c r="H138" s="44">
        <v>0</v>
      </c>
      <c r="I138" s="45">
        <v>2</v>
      </c>
      <c r="J138" s="44">
        <v>1</v>
      </c>
      <c r="K138" s="45">
        <v>3</v>
      </c>
      <c r="L138" s="44">
        <v>3</v>
      </c>
      <c r="M138" s="45">
        <v>3</v>
      </c>
      <c r="N138" s="44">
        <v>3</v>
      </c>
      <c r="O138" s="45">
        <v>3</v>
      </c>
      <c r="P138" s="44">
        <v>3</v>
      </c>
      <c r="Q138" s="45">
        <v>3</v>
      </c>
      <c r="R138" s="44">
        <v>10</v>
      </c>
      <c r="S138" s="45">
        <v>126</v>
      </c>
      <c r="T138" s="87">
        <v>5.2032520325203251</v>
      </c>
      <c r="U138" s="98">
        <v>68.399999999999991</v>
      </c>
      <c r="V138" s="99">
        <v>58.653543929762307</v>
      </c>
      <c r="W138" s="47">
        <v>5057</v>
      </c>
      <c r="X138" s="90">
        <v>123.52038846127311</v>
      </c>
    </row>
    <row r="139" spans="1:24" ht="13.15" customHeight="1" x14ac:dyDescent="0.2">
      <c r="A139" s="40" t="s">
        <v>9</v>
      </c>
      <c r="B139" s="41">
        <v>1</v>
      </c>
      <c r="C139" s="42" t="s">
        <v>10</v>
      </c>
      <c r="D139" s="42" t="s">
        <v>37</v>
      </c>
      <c r="E139" s="96">
        <v>121</v>
      </c>
      <c r="F139" s="97">
        <v>95</v>
      </c>
      <c r="G139" s="43">
        <v>0</v>
      </c>
      <c r="H139" s="44">
        <v>0</v>
      </c>
      <c r="I139" s="45">
        <v>8</v>
      </c>
      <c r="J139" s="46">
        <v>0.5</v>
      </c>
      <c r="K139" s="45">
        <v>8</v>
      </c>
      <c r="L139" s="44">
        <v>40</v>
      </c>
      <c r="M139" s="45">
        <v>9</v>
      </c>
      <c r="N139" s="44">
        <v>100</v>
      </c>
      <c r="O139" s="45">
        <v>9</v>
      </c>
      <c r="P139" s="44">
        <v>100</v>
      </c>
      <c r="Q139" s="45">
        <v>9</v>
      </c>
      <c r="R139" s="44">
        <v>100</v>
      </c>
      <c r="S139" s="45">
        <v>2178.75</v>
      </c>
      <c r="T139" s="87">
        <v>89.972899728997291</v>
      </c>
      <c r="U139" s="98">
        <v>67.95</v>
      </c>
      <c r="V139" s="99">
        <v>45.969027212693192</v>
      </c>
      <c r="W139" s="47">
        <v>269</v>
      </c>
      <c r="X139" s="90">
        <v>8.7055463228461303</v>
      </c>
    </row>
    <row r="140" spans="1:24" ht="13.15" customHeight="1" x14ac:dyDescent="0.2">
      <c r="A140" s="40" t="s">
        <v>9</v>
      </c>
      <c r="B140" s="41">
        <v>1</v>
      </c>
      <c r="C140" s="42" t="s">
        <v>12</v>
      </c>
      <c r="D140" s="42" t="s">
        <v>37</v>
      </c>
      <c r="E140" s="96">
        <v>122</v>
      </c>
      <c r="F140" s="97">
        <v>95</v>
      </c>
      <c r="G140" s="43">
        <v>0</v>
      </c>
      <c r="H140" s="44">
        <v>0</v>
      </c>
      <c r="I140" s="45">
        <v>0</v>
      </c>
      <c r="J140" s="44">
        <v>0</v>
      </c>
      <c r="K140" s="45">
        <v>2</v>
      </c>
      <c r="L140" s="44">
        <v>1</v>
      </c>
      <c r="M140" s="45">
        <v>8</v>
      </c>
      <c r="N140" s="44">
        <v>10</v>
      </c>
      <c r="O140" s="45">
        <v>8</v>
      </c>
      <c r="P140" s="44">
        <v>50</v>
      </c>
      <c r="Q140" s="45">
        <v>8</v>
      </c>
      <c r="R140" s="44">
        <v>60</v>
      </c>
      <c r="S140" s="45">
        <v>640.5</v>
      </c>
      <c r="T140" s="87">
        <v>26.449864498644988</v>
      </c>
      <c r="U140" s="98">
        <v>66.600000000000009</v>
      </c>
      <c r="V140" s="99">
        <v>48.649848320861302</v>
      </c>
      <c r="W140" s="47">
        <v>2109</v>
      </c>
      <c r="X140" s="90">
        <v>65.799013921113684</v>
      </c>
    </row>
    <row r="141" spans="1:24" ht="13.15" customHeight="1" x14ac:dyDescent="0.2">
      <c r="A141" s="40" t="s">
        <v>24</v>
      </c>
      <c r="B141" s="41">
        <v>13</v>
      </c>
      <c r="C141" s="42" t="s">
        <v>12</v>
      </c>
      <c r="D141" s="42" t="s">
        <v>37</v>
      </c>
      <c r="E141" s="96">
        <v>123</v>
      </c>
      <c r="F141" s="97">
        <v>95</v>
      </c>
      <c r="G141" s="43">
        <v>0</v>
      </c>
      <c r="H141" s="44">
        <v>0</v>
      </c>
      <c r="I141" s="45">
        <v>0</v>
      </c>
      <c r="J141" s="44">
        <v>0</v>
      </c>
      <c r="K141" s="45">
        <v>2</v>
      </c>
      <c r="L141" s="44">
        <v>1</v>
      </c>
      <c r="M141" s="45">
        <v>2</v>
      </c>
      <c r="N141" s="44">
        <v>1</v>
      </c>
      <c r="O141" s="45">
        <v>2</v>
      </c>
      <c r="P141" s="44">
        <v>5</v>
      </c>
      <c r="Q141" s="45">
        <v>2</v>
      </c>
      <c r="R141" s="44">
        <v>15</v>
      </c>
      <c r="S141" s="45">
        <v>105</v>
      </c>
      <c r="T141" s="87">
        <v>4.3360433604336039</v>
      </c>
      <c r="U141" s="98">
        <v>64.350000000000009</v>
      </c>
      <c r="V141" s="99">
        <v>56.946284171402617</v>
      </c>
      <c r="W141" s="47">
        <v>4479</v>
      </c>
      <c r="X141" s="90">
        <v>123.55651364440681</v>
      </c>
    </row>
    <row r="142" spans="1:24" ht="13.15" customHeight="1" x14ac:dyDescent="0.2">
      <c r="A142" s="40" t="s">
        <v>24</v>
      </c>
      <c r="B142" s="41">
        <v>13</v>
      </c>
      <c r="C142" s="42" t="s">
        <v>10</v>
      </c>
      <c r="D142" s="42" t="s">
        <v>37</v>
      </c>
      <c r="E142" s="96">
        <v>124</v>
      </c>
      <c r="F142" s="97">
        <v>95</v>
      </c>
      <c r="G142" s="43">
        <v>0</v>
      </c>
      <c r="H142" s="44">
        <v>0</v>
      </c>
      <c r="I142" s="45">
        <v>2</v>
      </c>
      <c r="J142" s="44">
        <v>1</v>
      </c>
      <c r="K142" s="45">
        <v>2</v>
      </c>
      <c r="L142" s="44">
        <v>1</v>
      </c>
      <c r="M142" s="45">
        <v>2</v>
      </c>
      <c r="N142" s="44">
        <v>1</v>
      </c>
      <c r="O142" s="45">
        <v>2</v>
      </c>
      <c r="P142" s="44">
        <v>5</v>
      </c>
      <c r="Q142" s="45">
        <v>2</v>
      </c>
      <c r="R142" s="44">
        <v>15</v>
      </c>
      <c r="S142" s="45">
        <v>122.5</v>
      </c>
      <c r="T142" s="87">
        <v>5.0587172538392053</v>
      </c>
      <c r="U142" s="98">
        <v>73.8</v>
      </c>
      <c r="V142" s="99">
        <v>55.634092786878227</v>
      </c>
      <c r="W142" s="47">
        <v>4984</v>
      </c>
      <c r="X142" s="90">
        <v>122.70978256587695</v>
      </c>
    </row>
    <row r="143" spans="1:24" ht="13.15" customHeight="1" x14ac:dyDescent="0.2">
      <c r="A143" s="40" t="s">
        <v>29</v>
      </c>
      <c r="B143" s="41">
        <v>18</v>
      </c>
      <c r="C143" s="42" t="s">
        <v>10</v>
      </c>
      <c r="D143" s="42" t="s">
        <v>37</v>
      </c>
      <c r="E143" s="96">
        <v>125</v>
      </c>
      <c r="F143" s="97">
        <v>80</v>
      </c>
      <c r="G143" s="43">
        <v>0</v>
      </c>
      <c r="H143" s="44">
        <v>0</v>
      </c>
      <c r="I143" s="45">
        <v>2</v>
      </c>
      <c r="J143" s="44">
        <v>1</v>
      </c>
      <c r="K143" s="45">
        <v>5</v>
      </c>
      <c r="L143" s="44">
        <v>2</v>
      </c>
      <c r="M143" s="45">
        <v>5</v>
      </c>
      <c r="N143" s="44">
        <v>5</v>
      </c>
      <c r="O143" s="45">
        <v>5</v>
      </c>
      <c r="P143" s="44">
        <v>10</v>
      </c>
      <c r="Q143" s="45">
        <v>5</v>
      </c>
      <c r="R143" s="44">
        <v>10</v>
      </c>
      <c r="S143" s="45">
        <v>178.5</v>
      </c>
      <c r="T143" s="87">
        <v>7.3712737127371284</v>
      </c>
      <c r="U143" s="98">
        <v>67.5</v>
      </c>
      <c r="V143" s="99">
        <v>59.119160227496771</v>
      </c>
      <c r="W143" s="47">
        <v>3471</v>
      </c>
      <c r="X143" s="90">
        <v>104.41303699284011</v>
      </c>
    </row>
    <row r="144" spans="1:24" ht="13.15" customHeight="1" x14ac:dyDescent="0.2">
      <c r="A144" s="40" t="s">
        <v>29</v>
      </c>
      <c r="B144" s="41">
        <v>18</v>
      </c>
      <c r="C144" s="42" t="s">
        <v>12</v>
      </c>
      <c r="D144" s="42" t="s">
        <v>37</v>
      </c>
      <c r="E144" s="96">
        <v>126</v>
      </c>
      <c r="F144" s="97">
        <v>80</v>
      </c>
      <c r="G144" s="43">
        <v>0</v>
      </c>
      <c r="H144" s="44">
        <v>0</v>
      </c>
      <c r="I144" s="45">
        <v>0</v>
      </c>
      <c r="J144" s="44">
        <v>0</v>
      </c>
      <c r="K144" s="45">
        <v>2</v>
      </c>
      <c r="L144" s="44">
        <v>1</v>
      </c>
      <c r="M144" s="45">
        <v>2</v>
      </c>
      <c r="N144" s="44">
        <v>1</v>
      </c>
      <c r="O144" s="45">
        <v>3</v>
      </c>
      <c r="P144" s="44">
        <v>3</v>
      </c>
      <c r="Q144" s="45">
        <v>3</v>
      </c>
      <c r="R144" s="44">
        <v>3</v>
      </c>
      <c r="S144" s="45">
        <v>49</v>
      </c>
      <c r="T144" s="87">
        <v>2.0234869015356818</v>
      </c>
      <c r="U144" s="98">
        <v>74.25</v>
      </c>
      <c r="V144" s="99">
        <v>59.683543618690059</v>
      </c>
      <c r="W144" s="47">
        <v>4439</v>
      </c>
      <c r="X144" s="90">
        <v>120.2447793538219</v>
      </c>
    </row>
    <row r="145" spans="1:24" ht="13.15" customHeight="1" x14ac:dyDescent="0.2">
      <c r="A145" s="40" t="s">
        <v>16</v>
      </c>
      <c r="B145" s="41">
        <v>5</v>
      </c>
      <c r="C145" s="42" t="s">
        <v>12</v>
      </c>
      <c r="D145" s="42" t="s">
        <v>37</v>
      </c>
      <c r="E145" s="96">
        <v>127</v>
      </c>
      <c r="F145" s="97">
        <v>98</v>
      </c>
      <c r="G145" s="43">
        <v>0</v>
      </c>
      <c r="H145" s="44">
        <v>0</v>
      </c>
      <c r="I145" s="45">
        <v>0</v>
      </c>
      <c r="J145" s="44">
        <v>0</v>
      </c>
      <c r="K145" s="45">
        <v>2</v>
      </c>
      <c r="L145" s="44">
        <v>1</v>
      </c>
      <c r="M145" s="45">
        <v>2</v>
      </c>
      <c r="N145" s="44">
        <v>1</v>
      </c>
      <c r="O145" s="45">
        <v>2</v>
      </c>
      <c r="P145" s="44">
        <v>3</v>
      </c>
      <c r="Q145" s="45">
        <v>2</v>
      </c>
      <c r="R145" s="44">
        <v>3</v>
      </c>
      <c r="S145" s="45">
        <v>49</v>
      </c>
      <c r="T145" s="87">
        <v>2.0234869015356818</v>
      </c>
      <c r="U145" s="98">
        <v>70.649999999999991</v>
      </c>
      <c r="V145" s="99">
        <v>58.92162604057912</v>
      </c>
      <c r="W145" s="47">
        <v>5676</v>
      </c>
      <c r="X145" s="90">
        <v>133.61387273995916</v>
      </c>
    </row>
    <row r="146" spans="1:24" ht="13.15" customHeight="1" x14ac:dyDescent="0.2">
      <c r="A146" s="40" t="s">
        <v>16</v>
      </c>
      <c r="B146" s="41">
        <v>5</v>
      </c>
      <c r="C146" s="42" t="s">
        <v>10</v>
      </c>
      <c r="D146" s="42" t="s">
        <v>37</v>
      </c>
      <c r="E146" s="96">
        <v>128</v>
      </c>
      <c r="F146" s="97">
        <v>98</v>
      </c>
      <c r="G146" s="43">
        <v>0</v>
      </c>
      <c r="H146" s="44">
        <v>0</v>
      </c>
      <c r="I146" s="45">
        <v>2</v>
      </c>
      <c r="J146" s="44">
        <v>1</v>
      </c>
      <c r="K146" s="45">
        <v>3</v>
      </c>
      <c r="L146" s="44">
        <v>3</v>
      </c>
      <c r="M146" s="45">
        <v>3</v>
      </c>
      <c r="N146" s="44">
        <v>10</v>
      </c>
      <c r="O146" s="45">
        <v>5</v>
      </c>
      <c r="P146" s="44">
        <v>10</v>
      </c>
      <c r="Q146" s="45">
        <v>5</v>
      </c>
      <c r="R146" s="44">
        <v>20</v>
      </c>
      <c r="S146" s="45">
        <v>259</v>
      </c>
      <c r="T146" s="87">
        <v>10.69557362240289</v>
      </c>
      <c r="U146" s="98">
        <v>74.7</v>
      </c>
      <c r="V146" s="99">
        <v>56.903955417063123</v>
      </c>
      <c r="W146" s="47">
        <v>5736</v>
      </c>
      <c r="X146" s="90">
        <v>132.23369703023573</v>
      </c>
    </row>
    <row r="147" spans="1:24" ht="13.15" customHeight="1" x14ac:dyDescent="0.2">
      <c r="A147" s="40" t="s">
        <v>35</v>
      </c>
      <c r="B147" s="41">
        <v>24</v>
      </c>
      <c r="C147" s="42" t="s">
        <v>10</v>
      </c>
      <c r="D147" s="42" t="s">
        <v>37</v>
      </c>
      <c r="E147" s="96">
        <v>129</v>
      </c>
      <c r="F147" s="97">
        <v>90</v>
      </c>
      <c r="G147" s="43">
        <v>0</v>
      </c>
      <c r="H147" s="44">
        <v>0</v>
      </c>
      <c r="I147" s="45">
        <v>6</v>
      </c>
      <c r="J147" s="46">
        <v>0.1</v>
      </c>
      <c r="K147" s="45">
        <v>5</v>
      </c>
      <c r="L147" s="44">
        <v>15</v>
      </c>
      <c r="M147" s="45">
        <v>5</v>
      </c>
      <c r="N147" s="44">
        <v>15</v>
      </c>
      <c r="O147" s="45">
        <v>5</v>
      </c>
      <c r="P147" s="44">
        <v>20</v>
      </c>
      <c r="Q147" s="45">
        <v>5</v>
      </c>
      <c r="R147" s="44">
        <v>20</v>
      </c>
      <c r="S147" s="45">
        <v>474.25</v>
      </c>
      <c r="T147" s="87">
        <v>19.584462511291783</v>
      </c>
      <c r="U147" s="98">
        <v>70.2</v>
      </c>
      <c r="V147" s="99">
        <v>59.161488981836271</v>
      </c>
      <c r="W147" s="47">
        <v>4193</v>
      </c>
      <c r="X147" s="90">
        <v>107.72792022792024</v>
      </c>
    </row>
    <row r="148" spans="1:24" ht="13.15" customHeight="1" x14ac:dyDescent="0.2">
      <c r="A148" s="40" t="s">
        <v>35</v>
      </c>
      <c r="B148" s="41">
        <v>24</v>
      </c>
      <c r="C148" s="42" t="s">
        <v>12</v>
      </c>
      <c r="D148" s="42" t="s">
        <v>37</v>
      </c>
      <c r="E148" s="96">
        <v>130</v>
      </c>
      <c r="F148" s="97">
        <v>90</v>
      </c>
      <c r="G148" s="43">
        <v>0</v>
      </c>
      <c r="H148" s="44">
        <v>0</v>
      </c>
      <c r="I148" s="45">
        <v>0</v>
      </c>
      <c r="J148" s="44">
        <v>0</v>
      </c>
      <c r="K148" s="45">
        <v>2</v>
      </c>
      <c r="L148" s="44">
        <v>10</v>
      </c>
      <c r="M148" s="45">
        <v>2</v>
      </c>
      <c r="N148" s="44">
        <v>10</v>
      </c>
      <c r="O148" s="45">
        <v>2</v>
      </c>
      <c r="P148" s="44">
        <v>10</v>
      </c>
      <c r="Q148" s="45">
        <v>2</v>
      </c>
      <c r="R148" s="44">
        <v>10</v>
      </c>
      <c r="S148" s="45">
        <v>280</v>
      </c>
      <c r="T148" s="87">
        <v>11.562782294489612</v>
      </c>
      <c r="U148" s="98">
        <v>72</v>
      </c>
      <c r="V148" s="99">
        <v>60.374913272901829</v>
      </c>
      <c r="W148" s="47">
        <v>4618</v>
      </c>
      <c r="X148" s="90">
        <v>113.35600542702086</v>
      </c>
    </row>
    <row r="149" spans="1:24" ht="13.15" customHeight="1" x14ac:dyDescent="0.2">
      <c r="A149" s="40" t="s">
        <v>22</v>
      </c>
      <c r="B149" s="41">
        <v>11</v>
      </c>
      <c r="C149" s="42" t="s">
        <v>12</v>
      </c>
      <c r="D149" s="42" t="s">
        <v>37</v>
      </c>
      <c r="E149" s="96">
        <v>131</v>
      </c>
      <c r="F149" s="97">
        <v>95</v>
      </c>
      <c r="G149" s="43">
        <v>0</v>
      </c>
      <c r="H149" s="44">
        <v>0</v>
      </c>
      <c r="I149" s="45">
        <v>0</v>
      </c>
      <c r="J149" s="44">
        <v>0</v>
      </c>
      <c r="K149" s="45">
        <v>2</v>
      </c>
      <c r="L149" s="44">
        <v>2</v>
      </c>
      <c r="M149" s="45">
        <v>2</v>
      </c>
      <c r="N149" s="44">
        <v>2</v>
      </c>
      <c r="O149" s="45">
        <v>3</v>
      </c>
      <c r="P149" s="44">
        <v>3</v>
      </c>
      <c r="Q149" s="45">
        <v>3</v>
      </c>
      <c r="R149" s="44">
        <v>10</v>
      </c>
      <c r="S149" s="45">
        <v>91</v>
      </c>
      <c r="T149" s="87">
        <v>3.7579042457091241</v>
      </c>
      <c r="U149" s="98">
        <v>65.7</v>
      </c>
      <c r="V149" s="99">
        <v>55.08381898046477</v>
      </c>
      <c r="W149" s="47">
        <v>3440</v>
      </c>
      <c r="X149" s="90">
        <v>96.087646412235401</v>
      </c>
    </row>
    <row r="150" spans="1:24" ht="13.15" customHeight="1" x14ac:dyDescent="0.2">
      <c r="A150" s="40" t="s">
        <v>22</v>
      </c>
      <c r="B150" s="41">
        <v>11</v>
      </c>
      <c r="C150" s="42" t="s">
        <v>10</v>
      </c>
      <c r="D150" s="42" t="s">
        <v>37</v>
      </c>
      <c r="E150" s="96">
        <v>132</v>
      </c>
      <c r="F150" s="97">
        <v>95</v>
      </c>
      <c r="G150" s="43">
        <v>0</v>
      </c>
      <c r="H150" s="44">
        <v>0</v>
      </c>
      <c r="I150" s="45">
        <v>7</v>
      </c>
      <c r="J150" s="44">
        <v>2</v>
      </c>
      <c r="K150" s="45">
        <v>5</v>
      </c>
      <c r="L150" s="44">
        <v>25</v>
      </c>
      <c r="M150" s="45">
        <v>5</v>
      </c>
      <c r="N150" s="44">
        <v>30</v>
      </c>
      <c r="O150" s="45">
        <v>5</v>
      </c>
      <c r="P150" s="44">
        <v>35</v>
      </c>
      <c r="Q150" s="45">
        <v>5</v>
      </c>
      <c r="R150" s="44">
        <v>35</v>
      </c>
      <c r="S150" s="45">
        <v>875</v>
      </c>
      <c r="T150" s="87">
        <v>36.133694670280036</v>
      </c>
      <c r="U150" s="98">
        <v>71.55</v>
      </c>
      <c r="V150" s="99">
        <v>53.630531748142062</v>
      </c>
      <c r="W150" s="47">
        <v>2791</v>
      </c>
      <c r="X150" s="90">
        <v>73.5252687471136</v>
      </c>
    </row>
    <row r="151" spans="1:24" ht="13.15" customHeight="1" x14ac:dyDescent="0.2">
      <c r="A151" s="40" t="s">
        <v>21</v>
      </c>
      <c r="B151" s="41">
        <v>10</v>
      </c>
      <c r="C151" s="42" t="s">
        <v>10</v>
      </c>
      <c r="D151" s="42" t="s">
        <v>37</v>
      </c>
      <c r="E151" s="96">
        <v>133</v>
      </c>
      <c r="F151" s="97">
        <v>95</v>
      </c>
      <c r="G151" s="43">
        <v>0</v>
      </c>
      <c r="H151" s="44">
        <v>0</v>
      </c>
      <c r="I151" s="45">
        <v>2</v>
      </c>
      <c r="J151" s="44">
        <v>1</v>
      </c>
      <c r="K151" s="45">
        <v>2</v>
      </c>
      <c r="L151" s="44">
        <v>10</v>
      </c>
      <c r="M151" s="45">
        <v>2</v>
      </c>
      <c r="N151" s="44">
        <v>15</v>
      </c>
      <c r="O151" s="45">
        <v>2</v>
      </c>
      <c r="P151" s="44">
        <v>15</v>
      </c>
      <c r="Q151" s="45">
        <v>2</v>
      </c>
      <c r="R151" s="44">
        <v>15</v>
      </c>
      <c r="S151" s="45">
        <v>385</v>
      </c>
      <c r="T151" s="87">
        <v>15.898825654923215</v>
      </c>
      <c r="U151" s="98">
        <v>72.899999999999991</v>
      </c>
      <c r="V151" s="99">
        <v>59.288475244854752</v>
      </c>
      <c r="W151" s="47">
        <v>4924</v>
      </c>
      <c r="X151" s="90">
        <v>115.16453534456659</v>
      </c>
    </row>
    <row r="152" spans="1:24" ht="13.15" customHeight="1" x14ac:dyDescent="0.2">
      <c r="A152" s="40" t="s">
        <v>21</v>
      </c>
      <c r="B152" s="41">
        <v>10</v>
      </c>
      <c r="C152" s="42" t="s">
        <v>12</v>
      </c>
      <c r="D152" s="42" t="s">
        <v>37</v>
      </c>
      <c r="E152" s="96">
        <v>134</v>
      </c>
      <c r="F152" s="97">
        <v>90</v>
      </c>
      <c r="G152" s="43">
        <v>0</v>
      </c>
      <c r="H152" s="44">
        <v>0</v>
      </c>
      <c r="I152" s="45">
        <v>0</v>
      </c>
      <c r="J152" s="44">
        <v>0</v>
      </c>
      <c r="K152" s="45">
        <v>2</v>
      </c>
      <c r="L152" s="44">
        <v>5</v>
      </c>
      <c r="M152" s="45">
        <v>2</v>
      </c>
      <c r="N152" s="44">
        <v>5</v>
      </c>
      <c r="O152" s="45">
        <v>2</v>
      </c>
      <c r="P152" s="44">
        <v>5</v>
      </c>
      <c r="Q152" s="45">
        <v>2</v>
      </c>
      <c r="R152" s="44">
        <v>5</v>
      </c>
      <c r="S152" s="45">
        <v>140</v>
      </c>
      <c r="T152" s="87">
        <v>5.7813911472448059</v>
      </c>
      <c r="U152" s="98">
        <v>69.75</v>
      </c>
      <c r="V152" s="99">
        <v>58.709982268881639</v>
      </c>
      <c r="W152" s="47">
        <v>4939</v>
      </c>
      <c r="X152" s="90">
        <v>128.69524058095351</v>
      </c>
    </row>
    <row r="153" spans="1:24" ht="13.15" customHeight="1" x14ac:dyDescent="0.2">
      <c r="A153" s="40" t="s">
        <v>13</v>
      </c>
      <c r="B153" s="41">
        <v>2</v>
      </c>
      <c r="C153" s="42" t="s">
        <v>12</v>
      </c>
      <c r="D153" s="42" t="s">
        <v>37</v>
      </c>
      <c r="E153" s="96">
        <v>135</v>
      </c>
      <c r="F153" s="97">
        <v>95</v>
      </c>
      <c r="G153" s="43">
        <v>0</v>
      </c>
      <c r="H153" s="44">
        <v>0</v>
      </c>
      <c r="I153" s="45">
        <v>0</v>
      </c>
      <c r="J153" s="44">
        <v>0</v>
      </c>
      <c r="K153" s="45">
        <v>2</v>
      </c>
      <c r="L153" s="44">
        <v>1</v>
      </c>
      <c r="M153" s="45">
        <v>2</v>
      </c>
      <c r="N153" s="44">
        <v>3</v>
      </c>
      <c r="O153" s="45">
        <v>5</v>
      </c>
      <c r="P153" s="44">
        <v>15</v>
      </c>
      <c r="Q153" s="45">
        <v>5</v>
      </c>
      <c r="R153" s="44">
        <v>20</v>
      </c>
      <c r="S153" s="45">
        <v>206.5</v>
      </c>
      <c r="T153" s="87">
        <v>8.5275519421860881</v>
      </c>
      <c r="U153" s="98">
        <v>72.899999999999991</v>
      </c>
      <c r="V153" s="99">
        <v>55.394229845621084</v>
      </c>
      <c r="W153" s="47">
        <v>3856</v>
      </c>
      <c r="X153" s="90">
        <v>96.52581861249223</v>
      </c>
    </row>
    <row r="154" spans="1:24" ht="13.15" customHeight="1" x14ac:dyDescent="0.2">
      <c r="A154" s="40" t="s">
        <v>13</v>
      </c>
      <c r="B154" s="41">
        <v>2</v>
      </c>
      <c r="C154" s="42" t="s">
        <v>10</v>
      </c>
      <c r="D154" s="42" t="s">
        <v>37</v>
      </c>
      <c r="E154" s="96">
        <v>136</v>
      </c>
      <c r="F154" s="97">
        <v>98</v>
      </c>
      <c r="G154" s="43">
        <v>0</v>
      </c>
      <c r="H154" s="44">
        <v>0</v>
      </c>
      <c r="I154" s="45">
        <v>3</v>
      </c>
      <c r="J154" s="44">
        <v>2</v>
      </c>
      <c r="K154" s="45">
        <v>5</v>
      </c>
      <c r="L154" s="44">
        <v>20</v>
      </c>
      <c r="M154" s="45">
        <v>5</v>
      </c>
      <c r="N154" s="44">
        <v>30</v>
      </c>
      <c r="O154" s="45">
        <v>5</v>
      </c>
      <c r="P154" s="44">
        <v>40</v>
      </c>
      <c r="Q154" s="45">
        <v>5</v>
      </c>
      <c r="R154" s="44">
        <v>50</v>
      </c>
      <c r="S154" s="45">
        <v>910</v>
      </c>
      <c r="T154" s="87">
        <v>37.579042457091241</v>
      </c>
      <c r="U154" s="98">
        <v>67.95</v>
      </c>
      <c r="V154" s="99">
        <v>54.477106834931988</v>
      </c>
      <c r="W154" s="47">
        <v>3300</v>
      </c>
      <c r="X154" s="90">
        <v>87.358767585825291</v>
      </c>
    </row>
    <row r="155" spans="1:24" ht="13.15" customHeight="1" x14ac:dyDescent="0.2">
      <c r="A155" s="40" t="s">
        <v>23</v>
      </c>
      <c r="B155" s="41">
        <v>12</v>
      </c>
      <c r="C155" s="42" t="s">
        <v>10</v>
      </c>
      <c r="D155" s="42" t="s">
        <v>37</v>
      </c>
      <c r="E155" s="96">
        <v>137</v>
      </c>
      <c r="F155" s="97">
        <v>98</v>
      </c>
      <c r="G155" s="43">
        <v>0</v>
      </c>
      <c r="H155" s="44">
        <v>0</v>
      </c>
      <c r="I155" s="45">
        <v>2</v>
      </c>
      <c r="J155" s="44">
        <v>1</v>
      </c>
      <c r="K155" s="45">
        <v>3</v>
      </c>
      <c r="L155" s="44">
        <v>2</v>
      </c>
      <c r="M155" s="45">
        <v>3</v>
      </c>
      <c r="N155" s="44">
        <v>2</v>
      </c>
      <c r="O155" s="45">
        <v>3</v>
      </c>
      <c r="P155" s="44">
        <v>2</v>
      </c>
      <c r="Q155" s="45">
        <v>3</v>
      </c>
      <c r="R155" s="44">
        <v>2</v>
      </c>
      <c r="S155" s="45">
        <v>73.5</v>
      </c>
      <c r="T155" s="87">
        <v>3.0352303523035231</v>
      </c>
      <c r="U155" s="98">
        <v>72</v>
      </c>
      <c r="V155" s="99">
        <v>61.560118394407738</v>
      </c>
      <c r="W155" s="47">
        <v>5806</v>
      </c>
      <c r="X155" s="90">
        <v>128.36337978922944</v>
      </c>
    </row>
    <row r="156" spans="1:24" ht="13.15" customHeight="1" x14ac:dyDescent="0.2">
      <c r="A156" s="40" t="s">
        <v>23</v>
      </c>
      <c r="B156" s="41">
        <v>12</v>
      </c>
      <c r="C156" s="42" t="s">
        <v>12</v>
      </c>
      <c r="D156" s="42" t="s">
        <v>37</v>
      </c>
      <c r="E156" s="96">
        <v>138</v>
      </c>
      <c r="F156" s="97">
        <v>98</v>
      </c>
      <c r="G156" s="43">
        <v>0</v>
      </c>
      <c r="H156" s="44">
        <v>0</v>
      </c>
      <c r="I156" s="45">
        <v>0</v>
      </c>
      <c r="J156" s="44">
        <v>0</v>
      </c>
      <c r="K156" s="45">
        <v>2</v>
      </c>
      <c r="L156" s="44">
        <v>2</v>
      </c>
      <c r="M156" s="45">
        <v>2</v>
      </c>
      <c r="N156" s="44">
        <v>2</v>
      </c>
      <c r="O156" s="45">
        <v>2</v>
      </c>
      <c r="P156" s="44">
        <v>2</v>
      </c>
      <c r="Q156" s="45">
        <v>2</v>
      </c>
      <c r="R156" s="44">
        <v>2</v>
      </c>
      <c r="S156" s="45">
        <v>56</v>
      </c>
      <c r="T156" s="87">
        <v>2.3125564588979226</v>
      </c>
      <c r="U156" s="98">
        <v>70.649999999999991</v>
      </c>
      <c r="V156" s="99">
        <v>61.898748429123707</v>
      </c>
      <c r="W156" s="47">
        <v>5783</v>
      </c>
      <c r="X156" s="90">
        <v>129.58514324091504</v>
      </c>
    </row>
    <row r="157" spans="1:24" ht="13.15" customHeight="1" x14ac:dyDescent="0.2">
      <c r="A157" s="40" t="s">
        <v>26</v>
      </c>
      <c r="B157" s="41">
        <v>15</v>
      </c>
      <c r="C157" s="42" t="s">
        <v>12</v>
      </c>
      <c r="D157" s="42" t="s">
        <v>37</v>
      </c>
      <c r="E157" s="96">
        <v>139</v>
      </c>
      <c r="F157" s="97">
        <v>90</v>
      </c>
      <c r="G157" s="43">
        <v>0</v>
      </c>
      <c r="H157" s="44">
        <v>0</v>
      </c>
      <c r="I157" s="45">
        <v>0</v>
      </c>
      <c r="J157" s="44">
        <v>0</v>
      </c>
      <c r="K157" s="45">
        <v>2</v>
      </c>
      <c r="L157" s="44">
        <v>1</v>
      </c>
      <c r="M157" s="45">
        <v>2</v>
      </c>
      <c r="N157" s="44">
        <v>3</v>
      </c>
      <c r="O157" s="45">
        <v>5</v>
      </c>
      <c r="P157" s="44">
        <v>10</v>
      </c>
      <c r="Q157" s="45">
        <v>5</v>
      </c>
      <c r="R157" s="44">
        <v>20</v>
      </c>
      <c r="S157" s="45">
        <v>171.5</v>
      </c>
      <c r="T157" s="87">
        <v>7.0822041553748871</v>
      </c>
      <c r="U157" s="98">
        <v>72.45</v>
      </c>
      <c r="V157" s="99">
        <v>58.117379708128681</v>
      </c>
      <c r="W157" s="47">
        <v>4622</v>
      </c>
      <c r="X157" s="90">
        <v>117.12919190990063</v>
      </c>
    </row>
    <row r="158" spans="1:24" ht="13.15" customHeight="1" x14ac:dyDescent="0.2">
      <c r="A158" s="40" t="s">
        <v>26</v>
      </c>
      <c r="B158" s="41">
        <v>15</v>
      </c>
      <c r="C158" s="42" t="s">
        <v>10</v>
      </c>
      <c r="D158" s="42" t="s">
        <v>37</v>
      </c>
      <c r="E158" s="96">
        <v>140</v>
      </c>
      <c r="F158" s="97">
        <v>95</v>
      </c>
      <c r="G158" s="43">
        <v>0</v>
      </c>
      <c r="H158" s="44">
        <v>0</v>
      </c>
      <c r="I158" s="45">
        <v>2</v>
      </c>
      <c r="J158" s="44">
        <v>1</v>
      </c>
      <c r="K158" s="45">
        <v>5</v>
      </c>
      <c r="L158" s="44">
        <v>10</v>
      </c>
      <c r="M158" s="45">
        <v>5</v>
      </c>
      <c r="N158" s="44">
        <v>25</v>
      </c>
      <c r="O158" s="45">
        <v>5</v>
      </c>
      <c r="P158" s="44">
        <v>40</v>
      </c>
      <c r="Q158" s="45">
        <v>5</v>
      </c>
      <c r="R158" s="44">
        <v>50</v>
      </c>
      <c r="S158" s="45">
        <v>752.5</v>
      </c>
      <c r="T158" s="87">
        <v>31.074977416440831</v>
      </c>
      <c r="U158" s="98">
        <v>68.399999999999991</v>
      </c>
      <c r="V158" s="99">
        <v>55.845736558575709</v>
      </c>
      <c r="W158" s="47">
        <v>3452</v>
      </c>
      <c r="X158" s="90">
        <v>91.353078515549015</v>
      </c>
    </row>
    <row r="159" spans="1:24" ht="13.15" customHeight="1" x14ac:dyDescent="0.2">
      <c r="A159" s="40" t="s">
        <v>20</v>
      </c>
      <c r="B159" s="41">
        <v>9</v>
      </c>
      <c r="C159" s="42" t="s">
        <v>10</v>
      </c>
      <c r="D159" s="42" t="s">
        <v>37</v>
      </c>
      <c r="E159" s="96">
        <v>141</v>
      </c>
      <c r="F159" s="97">
        <v>98</v>
      </c>
      <c r="G159" s="43">
        <v>0</v>
      </c>
      <c r="H159" s="44">
        <v>0</v>
      </c>
      <c r="I159" s="45">
        <v>2</v>
      </c>
      <c r="J159" s="44">
        <v>1</v>
      </c>
      <c r="K159" s="45">
        <v>2</v>
      </c>
      <c r="L159" s="44">
        <v>2</v>
      </c>
      <c r="M159" s="45">
        <v>3</v>
      </c>
      <c r="N159" s="44">
        <v>2</v>
      </c>
      <c r="O159" s="45">
        <v>3</v>
      </c>
      <c r="P159" s="44">
        <v>2</v>
      </c>
      <c r="Q159" s="45">
        <v>3</v>
      </c>
      <c r="R159" s="44">
        <v>2</v>
      </c>
      <c r="S159" s="45">
        <v>73.5</v>
      </c>
      <c r="T159" s="87">
        <v>3.0352303523035231</v>
      </c>
      <c r="U159" s="98">
        <v>73.8</v>
      </c>
      <c r="V159" s="99">
        <v>58.17381804724802</v>
      </c>
      <c r="W159" s="47">
        <v>6103</v>
      </c>
      <c r="X159" s="90">
        <v>139.30140435225573</v>
      </c>
    </row>
    <row r="160" spans="1:24" ht="13.15" customHeight="1" x14ac:dyDescent="0.2">
      <c r="A160" s="40" t="s">
        <v>20</v>
      </c>
      <c r="B160" s="41">
        <v>9</v>
      </c>
      <c r="C160" s="42" t="s">
        <v>12</v>
      </c>
      <c r="D160" s="42" t="s">
        <v>37</v>
      </c>
      <c r="E160" s="96">
        <v>142</v>
      </c>
      <c r="F160" s="97">
        <v>98</v>
      </c>
      <c r="G160" s="43">
        <v>0</v>
      </c>
      <c r="H160" s="44">
        <v>0</v>
      </c>
      <c r="I160" s="45">
        <v>0</v>
      </c>
      <c r="J160" s="44">
        <v>0</v>
      </c>
      <c r="K160" s="45">
        <v>2</v>
      </c>
      <c r="L160" s="44">
        <v>2</v>
      </c>
      <c r="M160" s="45">
        <v>2</v>
      </c>
      <c r="N160" s="44">
        <v>2</v>
      </c>
      <c r="O160" s="45">
        <v>3</v>
      </c>
      <c r="P160" s="44">
        <v>2</v>
      </c>
      <c r="Q160" s="45">
        <v>2</v>
      </c>
      <c r="R160" s="44">
        <v>2</v>
      </c>
      <c r="S160" s="45">
        <v>56</v>
      </c>
      <c r="T160" s="87">
        <v>2.3125564588979226</v>
      </c>
      <c r="U160" s="98">
        <v>68.850000000000009</v>
      </c>
      <c r="V160" s="99">
        <v>58.709982268881639</v>
      </c>
      <c r="W160" s="47">
        <v>6323</v>
      </c>
      <c r="X160" s="90">
        <v>153.28630050113449</v>
      </c>
    </row>
    <row r="161" spans="1:24" ht="13.15" customHeight="1" x14ac:dyDescent="0.2">
      <c r="A161" s="40" t="s">
        <v>33</v>
      </c>
      <c r="B161" s="41">
        <v>22</v>
      </c>
      <c r="C161" s="42" t="s">
        <v>12</v>
      </c>
      <c r="D161" s="42" t="s">
        <v>37</v>
      </c>
      <c r="E161" s="96">
        <v>143</v>
      </c>
      <c r="F161" s="97">
        <v>100</v>
      </c>
      <c r="G161" s="43">
        <v>0</v>
      </c>
      <c r="H161" s="44">
        <v>0</v>
      </c>
      <c r="I161" s="45">
        <v>0</v>
      </c>
      <c r="J161" s="44">
        <v>0</v>
      </c>
      <c r="K161" s="45">
        <v>2</v>
      </c>
      <c r="L161" s="44">
        <v>15</v>
      </c>
      <c r="M161" s="45">
        <v>2</v>
      </c>
      <c r="N161" s="44">
        <v>15</v>
      </c>
      <c r="O161" s="45">
        <v>8</v>
      </c>
      <c r="P161" s="44">
        <v>15</v>
      </c>
      <c r="Q161" s="45">
        <v>8</v>
      </c>
      <c r="R161" s="44">
        <v>20</v>
      </c>
      <c r="S161" s="45">
        <v>437.5</v>
      </c>
      <c r="T161" s="87">
        <v>18.066847335140018</v>
      </c>
      <c r="U161" s="98">
        <v>73.350000000000009</v>
      </c>
      <c r="V161" s="99">
        <v>55.746969465116884</v>
      </c>
      <c r="W161" s="47">
        <v>4761</v>
      </c>
      <c r="X161" s="90">
        <v>111.81470715653255</v>
      </c>
    </row>
    <row r="162" spans="1:24" ht="13.15" customHeight="1" x14ac:dyDescent="0.2">
      <c r="A162" s="40" t="s">
        <v>33</v>
      </c>
      <c r="B162" s="41">
        <v>22</v>
      </c>
      <c r="C162" s="42" t="s">
        <v>10</v>
      </c>
      <c r="D162" s="42" t="s">
        <v>37</v>
      </c>
      <c r="E162" s="96">
        <v>144</v>
      </c>
      <c r="F162" s="97">
        <v>100</v>
      </c>
      <c r="G162" s="43">
        <v>0</v>
      </c>
      <c r="H162" s="44">
        <v>0</v>
      </c>
      <c r="I162" s="45">
        <v>2</v>
      </c>
      <c r="J162" s="44">
        <v>1</v>
      </c>
      <c r="K162" s="45">
        <v>8</v>
      </c>
      <c r="L162" s="44">
        <v>20</v>
      </c>
      <c r="M162" s="45">
        <v>8</v>
      </c>
      <c r="N162" s="44">
        <v>50</v>
      </c>
      <c r="O162" s="45">
        <v>8</v>
      </c>
      <c r="P162" s="44">
        <v>100</v>
      </c>
      <c r="Q162" s="45">
        <v>8</v>
      </c>
      <c r="R162" s="44">
        <v>100</v>
      </c>
      <c r="S162" s="45">
        <v>1627.5</v>
      </c>
      <c r="T162" s="87">
        <v>67.208672086720867</v>
      </c>
      <c r="U162" s="98">
        <v>68.850000000000009</v>
      </c>
      <c r="V162" s="99">
        <v>42.596836450313305</v>
      </c>
      <c r="W162" s="47">
        <v>1027</v>
      </c>
      <c r="X162" s="90">
        <v>33.62879324192965</v>
      </c>
    </row>
    <row r="163" spans="1:24" ht="13.15" customHeight="1" x14ac:dyDescent="0.2">
      <c r="A163" s="40" t="s">
        <v>26</v>
      </c>
      <c r="B163" s="41">
        <v>15</v>
      </c>
      <c r="C163" s="42" t="s">
        <v>10</v>
      </c>
      <c r="D163" s="42" t="s">
        <v>38</v>
      </c>
      <c r="E163" s="96">
        <v>145</v>
      </c>
      <c r="F163" s="97">
        <v>90</v>
      </c>
      <c r="G163" s="43">
        <v>0</v>
      </c>
      <c r="H163" s="44">
        <v>0</v>
      </c>
      <c r="I163" s="45">
        <v>2</v>
      </c>
      <c r="J163" s="44">
        <v>1</v>
      </c>
      <c r="K163" s="45">
        <v>5</v>
      </c>
      <c r="L163" s="44">
        <v>15</v>
      </c>
      <c r="M163" s="45">
        <v>5</v>
      </c>
      <c r="N163" s="44">
        <v>25</v>
      </c>
      <c r="O163" s="45">
        <v>5</v>
      </c>
      <c r="P163" s="44">
        <v>30</v>
      </c>
      <c r="Q163" s="45">
        <v>5</v>
      </c>
      <c r="R163" s="44">
        <v>40</v>
      </c>
      <c r="S163" s="45">
        <v>700</v>
      </c>
      <c r="T163" s="87">
        <v>28.906955736224027</v>
      </c>
      <c r="U163" s="98">
        <v>71.100000000000009</v>
      </c>
      <c r="V163" s="99">
        <v>53.489435900343736</v>
      </c>
      <c r="W163" s="47">
        <v>2960</v>
      </c>
      <c r="X163" s="90">
        <v>83.048867311394474</v>
      </c>
    </row>
    <row r="164" spans="1:24" ht="13.15" customHeight="1" x14ac:dyDescent="0.2">
      <c r="A164" s="40" t="s">
        <v>26</v>
      </c>
      <c r="B164" s="41">
        <v>15</v>
      </c>
      <c r="C164" s="42" t="s">
        <v>12</v>
      </c>
      <c r="D164" s="42" t="s">
        <v>38</v>
      </c>
      <c r="E164" s="96">
        <v>146</v>
      </c>
      <c r="F164" s="97">
        <v>95</v>
      </c>
      <c r="G164" s="43">
        <v>0</v>
      </c>
      <c r="H164" s="44">
        <v>0</v>
      </c>
      <c r="I164" s="45">
        <v>0</v>
      </c>
      <c r="J164" s="44">
        <v>0</v>
      </c>
      <c r="K164" s="45">
        <v>2</v>
      </c>
      <c r="L164" s="44">
        <v>1</v>
      </c>
      <c r="M164" s="45">
        <v>2</v>
      </c>
      <c r="N164" s="44">
        <v>1</v>
      </c>
      <c r="O164" s="45">
        <v>5</v>
      </c>
      <c r="P164" s="44">
        <v>5</v>
      </c>
      <c r="Q164" s="45">
        <v>5</v>
      </c>
      <c r="R164" s="44">
        <v>15</v>
      </c>
      <c r="S164" s="45">
        <v>105</v>
      </c>
      <c r="T164" s="87">
        <v>4.3360433604336039</v>
      </c>
      <c r="U164" s="98">
        <v>74.7</v>
      </c>
      <c r="V164" s="99">
        <v>53.828065935059705</v>
      </c>
      <c r="W164" s="47">
        <v>3760</v>
      </c>
      <c r="X164" s="90">
        <v>94.527243276756067</v>
      </c>
    </row>
    <row r="165" spans="1:24" ht="13.15" customHeight="1" x14ac:dyDescent="0.2">
      <c r="A165" s="40" t="s">
        <v>17</v>
      </c>
      <c r="B165" s="41">
        <v>6</v>
      </c>
      <c r="C165" s="42" t="s">
        <v>12</v>
      </c>
      <c r="D165" s="42" t="s">
        <v>38</v>
      </c>
      <c r="E165" s="96">
        <v>147</v>
      </c>
      <c r="F165" s="97">
        <v>98</v>
      </c>
      <c r="G165" s="43">
        <v>0</v>
      </c>
      <c r="H165" s="44">
        <v>0</v>
      </c>
      <c r="I165" s="45">
        <v>0</v>
      </c>
      <c r="J165" s="44">
        <v>0</v>
      </c>
      <c r="K165" s="45">
        <v>2</v>
      </c>
      <c r="L165" s="44">
        <v>2</v>
      </c>
      <c r="M165" s="45">
        <v>2</v>
      </c>
      <c r="N165" s="44">
        <v>2</v>
      </c>
      <c r="O165" s="45">
        <v>3</v>
      </c>
      <c r="P165" s="44">
        <v>3</v>
      </c>
      <c r="Q165" s="45">
        <v>3</v>
      </c>
      <c r="R165" s="44">
        <v>5</v>
      </c>
      <c r="S165" s="45">
        <v>73.5</v>
      </c>
      <c r="T165" s="87">
        <v>3.0352303523035231</v>
      </c>
      <c r="U165" s="98">
        <v>66.600000000000009</v>
      </c>
      <c r="V165" s="99">
        <v>58.893406871019451</v>
      </c>
      <c r="W165" s="47">
        <v>5146</v>
      </c>
      <c r="X165" s="90">
        <v>128.5656439371615</v>
      </c>
    </row>
    <row r="166" spans="1:24" ht="13.15" customHeight="1" x14ac:dyDescent="0.2">
      <c r="A166" s="40" t="s">
        <v>17</v>
      </c>
      <c r="B166" s="41">
        <v>6</v>
      </c>
      <c r="C166" s="42" t="s">
        <v>10</v>
      </c>
      <c r="D166" s="42" t="s">
        <v>38</v>
      </c>
      <c r="E166" s="96">
        <v>148</v>
      </c>
      <c r="F166" s="97">
        <v>98</v>
      </c>
      <c r="G166" s="43">
        <v>0</v>
      </c>
      <c r="H166" s="44">
        <v>0</v>
      </c>
      <c r="I166" s="45">
        <v>2</v>
      </c>
      <c r="J166" s="44">
        <v>1</v>
      </c>
      <c r="K166" s="45">
        <v>5</v>
      </c>
      <c r="L166" s="44">
        <v>2</v>
      </c>
      <c r="M166" s="45">
        <v>5</v>
      </c>
      <c r="N166" s="44">
        <v>10</v>
      </c>
      <c r="O166" s="45">
        <v>5</v>
      </c>
      <c r="P166" s="44">
        <v>15</v>
      </c>
      <c r="Q166" s="45">
        <v>5</v>
      </c>
      <c r="R166" s="44">
        <v>25</v>
      </c>
      <c r="S166" s="45">
        <v>301</v>
      </c>
      <c r="T166" s="87">
        <v>12.429990966576332</v>
      </c>
      <c r="U166" s="98">
        <v>74.7</v>
      </c>
      <c r="V166" s="99">
        <v>58.089160538569018</v>
      </c>
      <c r="W166" s="47">
        <v>4883</v>
      </c>
      <c r="X166" s="90">
        <v>110.27246350135115</v>
      </c>
    </row>
    <row r="167" spans="1:24" ht="13.15" customHeight="1" x14ac:dyDescent="0.2">
      <c r="A167" s="40" t="s">
        <v>18</v>
      </c>
      <c r="B167" s="41">
        <v>7</v>
      </c>
      <c r="C167" s="42" t="s">
        <v>10</v>
      </c>
      <c r="D167" s="42" t="s">
        <v>38</v>
      </c>
      <c r="E167" s="96">
        <v>149</v>
      </c>
      <c r="F167" s="97">
        <v>98</v>
      </c>
      <c r="G167" s="43">
        <v>0</v>
      </c>
      <c r="H167" s="44">
        <v>0</v>
      </c>
      <c r="I167" s="45">
        <v>2</v>
      </c>
      <c r="J167" s="44">
        <v>1</v>
      </c>
      <c r="K167" s="45">
        <v>2</v>
      </c>
      <c r="L167" s="44">
        <v>1</v>
      </c>
      <c r="M167" s="45">
        <v>2</v>
      </c>
      <c r="N167" s="44">
        <v>1</v>
      </c>
      <c r="O167" s="45">
        <v>2</v>
      </c>
      <c r="P167" s="44">
        <v>1</v>
      </c>
      <c r="Q167" s="45">
        <v>2</v>
      </c>
      <c r="R167" s="44">
        <v>5</v>
      </c>
      <c r="S167" s="45">
        <v>59.5</v>
      </c>
      <c r="T167" s="87">
        <v>2.4570912375790424</v>
      </c>
      <c r="U167" s="98">
        <v>70.2</v>
      </c>
      <c r="V167" s="99">
        <v>60.826419985856468</v>
      </c>
      <c r="W167" s="47">
        <v>5410</v>
      </c>
      <c r="X167" s="90">
        <v>124.1549248930698</v>
      </c>
    </row>
    <row r="168" spans="1:24" ht="13.15" customHeight="1" x14ac:dyDescent="0.2">
      <c r="A168" s="40" t="s">
        <v>18</v>
      </c>
      <c r="B168" s="41">
        <v>7</v>
      </c>
      <c r="C168" s="42" t="s">
        <v>12</v>
      </c>
      <c r="D168" s="42" t="s">
        <v>38</v>
      </c>
      <c r="E168" s="96">
        <v>150</v>
      </c>
      <c r="F168" s="97">
        <v>95</v>
      </c>
      <c r="G168" s="43">
        <v>0</v>
      </c>
      <c r="H168" s="44">
        <v>0</v>
      </c>
      <c r="I168" s="45">
        <v>0</v>
      </c>
      <c r="J168" s="44">
        <v>0</v>
      </c>
      <c r="K168" s="45">
        <v>2</v>
      </c>
      <c r="L168" s="44">
        <v>3</v>
      </c>
      <c r="M168" s="45">
        <v>2</v>
      </c>
      <c r="N168" s="44">
        <v>3</v>
      </c>
      <c r="O168" s="45">
        <v>2</v>
      </c>
      <c r="P168" s="44">
        <v>3</v>
      </c>
      <c r="Q168" s="45">
        <v>2</v>
      </c>
      <c r="R168" s="44">
        <v>3</v>
      </c>
      <c r="S168" s="45">
        <v>84</v>
      </c>
      <c r="T168" s="87">
        <v>3.4688346883468837</v>
      </c>
      <c r="U168" s="98">
        <v>71.55</v>
      </c>
      <c r="V168" s="99">
        <v>61.475460885728737</v>
      </c>
      <c r="W168" s="47">
        <v>5735</v>
      </c>
      <c r="X168" s="90">
        <v>131.80154950842532</v>
      </c>
    </row>
    <row r="169" spans="1:24" ht="13.15" customHeight="1" x14ac:dyDescent="0.2">
      <c r="A169" s="40" t="s">
        <v>27</v>
      </c>
      <c r="B169" s="41">
        <v>16</v>
      </c>
      <c r="C169" s="42" t="s">
        <v>12</v>
      </c>
      <c r="D169" s="42" t="s">
        <v>38</v>
      </c>
      <c r="E169" s="96">
        <v>151</v>
      </c>
      <c r="F169" s="97">
        <v>90</v>
      </c>
      <c r="G169" s="43">
        <v>0</v>
      </c>
      <c r="H169" s="44">
        <v>0</v>
      </c>
      <c r="I169" s="45">
        <v>0</v>
      </c>
      <c r="J169" s="44">
        <v>0</v>
      </c>
      <c r="K169" s="45">
        <v>2</v>
      </c>
      <c r="L169" s="44">
        <v>1</v>
      </c>
      <c r="M169" s="45">
        <v>3</v>
      </c>
      <c r="N169" s="44">
        <v>2</v>
      </c>
      <c r="O169" s="45">
        <v>3</v>
      </c>
      <c r="P169" s="44">
        <v>10</v>
      </c>
      <c r="Q169" s="45">
        <v>3</v>
      </c>
      <c r="R169" s="44">
        <v>10</v>
      </c>
      <c r="S169" s="45">
        <v>129.5</v>
      </c>
      <c r="T169" s="87">
        <v>5.3477868112014448</v>
      </c>
      <c r="U169" s="98">
        <v>70.649999999999991</v>
      </c>
      <c r="V169" s="99">
        <v>57.849297597311875</v>
      </c>
      <c r="W169" s="47">
        <v>4977</v>
      </c>
      <c r="X169" s="90">
        <v>129.93824763088395</v>
      </c>
    </row>
    <row r="170" spans="1:24" ht="13.15" customHeight="1" x14ac:dyDescent="0.2">
      <c r="A170" s="40" t="s">
        <v>27</v>
      </c>
      <c r="B170" s="41">
        <v>16</v>
      </c>
      <c r="C170" s="42" t="s">
        <v>10</v>
      </c>
      <c r="D170" s="42" t="s">
        <v>38</v>
      </c>
      <c r="E170" s="96">
        <v>152</v>
      </c>
      <c r="F170" s="97">
        <v>90</v>
      </c>
      <c r="G170" s="43">
        <v>0</v>
      </c>
      <c r="H170" s="44">
        <v>0</v>
      </c>
      <c r="I170" s="45">
        <v>2</v>
      </c>
      <c r="J170" s="44">
        <v>1</v>
      </c>
      <c r="K170" s="45">
        <v>5</v>
      </c>
      <c r="L170" s="44">
        <v>5</v>
      </c>
      <c r="M170" s="45">
        <v>5</v>
      </c>
      <c r="N170" s="44">
        <v>15</v>
      </c>
      <c r="O170" s="45">
        <v>5</v>
      </c>
      <c r="P170" s="44">
        <v>20</v>
      </c>
      <c r="Q170" s="45">
        <v>5</v>
      </c>
      <c r="R170" s="44">
        <v>20</v>
      </c>
      <c r="S170" s="45">
        <v>385</v>
      </c>
      <c r="T170" s="87">
        <v>15.898825654923215</v>
      </c>
      <c r="U170" s="98">
        <v>70.2</v>
      </c>
      <c r="V170" s="99">
        <v>57.750530503853049</v>
      </c>
      <c r="W170" s="47">
        <v>5060</v>
      </c>
      <c r="X170" s="90">
        <v>133.17939808289185</v>
      </c>
    </row>
    <row r="171" spans="1:24" ht="13.15" customHeight="1" x14ac:dyDescent="0.2">
      <c r="A171" s="40" t="s">
        <v>24</v>
      </c>
      <c r="B171" s="41">
        <v>13</v>
      </c>
      <c r="C171" s="42" t="s">
        <v>10</v>
      </c>
      <c r="D171" s="42" t="s">
        <v>38</v>
      </c>
      <c r="E171" s="96">
        <v>153</v>
      </c>
      <c r="F171" s="97">
        <v>90</v>
      </c>
      <c r="G171" s="43">
        <v>0</v>
      </c>
      <c r="H171" s="44">
        <v>0</v>
      </c>
      <c r="I171" s="45">
        <v>2</v>
      </c>
      <c r="J171" s="44">
        <v>1</v>
      </c>
      <c r="K171" s="45">
        <v>2</v>
      </c>
      <c r="L171" s="44">
        <v>2</v>
      </c>
      <c r="M171" s="45">
        <v>2</v>
      </c>
      <c r="N171" s="44">
        <v>5</v>
      </c>
      <c r="O171" s="45">
        <v>2</v>
      </c>
      <c r="P171" s="44">
        <v>5</v>
      </c>
      <c r="Q171" s="45">
        <v>2</v>
      </c>
      <c r="R171" s="44">
        <v>10</v>
      </c>
      <c r="S171" s="45">
        <v>143.5</v>
      </c>
      <c r="T171" s="87">
        <v>5.9259259259259265</v>
      </c>
      <c r="U171" s="98">
        <v>70.2</v>
      </c>
      <c r="V171" s="99">
        <v>55.408339430400908</v>
      </c>
      <c r="W171" s="47">
        <v>4552</v>
      </c>
      <c r="X171" s="90">
        <v>124.87331114782097</v>
      </c>
    </row>
    <row r="172" spans="1:24" ht="13.15" customHeight="1" x14ac:dyDescent="0.2">
      <c r="A172" s="40" t="s">
        <v>24</v>
      </c>
      <c r="B172" s="41">
        <v>13</v>
      </c>
      <c r="C172" s="42" t="s">
        <v>12</v>
      </c>
      <c r="D172" s="42" t="s">
        <v>38</v>
      </c>
      <c r="E172" s="96">
        <v>154</v>
      </c>
      <c r="F172" s="97">
        <v>90</v>
      </c>
      <c r="G172" s="43">
        <v>0</v>
      </c>
      <c r="H172" s="44">
        <v>0</v>
      </c>
      <c r="I172" s="45">
        <v>0</v>
      </c>
      <c r="J172" s="44">
        <v>0</v>
      </c>
      <c r="K172" s="45">
        <v>2</v>
      </c>
      <c r="L172" s="44">
        <v>1</v>
      </c>
      <c r="M172" s="45">
        <v>2</v>
      </c>
      <c r="N172" s="44">
        <v>2</v>
      </c>
      <c r="O172" s="45">
        <v>2</v>
      </c>
      <c r="P172" s="44">
        <v>5</v>
      </c>
      <c r="Q172" s="45">
        <v>2</v>
      </c>
      <c r="R172" s="44">
        <v>10</v>
      </c>
      <c r="S172" s="45">
        <v>94.5</v>
      </c>
      <c r="T172" s="87">
        <v>3.9024390243902438</v>
      </c>
      <c r="U172" s="98">
        <v>69.75</v>
      </c>
      <c r="V172" s="99">
        <v>55.535325693419402</v>
      </c>
      <c r="W172" s="47">
        <v>4575</v>
      </c>
      <c r="X172" s="90">
        <v>126.02513877961361</v>
      </c>
    </row>
    <row r="173" spans="1:24" ht="13.15" customHeight="1" x14ac:dyDescent="0.2">
      <c r="A173" s="40" t="s">
        <v>20</v>
      </c>
      <c r="B173" s="41">
        <v>9</v>
      </c>
      <c r="C173" s="42" t="s">
        <v>12</v>
      </c>
      <c r="D173" s="42" t="s">
        <v>38</v>
      </c>
      <c r="E173" s="96">
        <v>155</v>
      </c>
      <c r="F173" s="97">
        <v>95</v>
      </c>
      <c r="G173" s="43">
        <v>0</v>
      </c>
      <c r="H173" s="44">
        <v>0</v>
      </c>
      <c r="I173" s="45">
        <v>0</v>
      </c>
      <c r="J173" s="44">
        <v>0</v>
      </c>
      <c r="K173" s="45">
        <v>2</v>
      </c>
      <c r="L173" s="44">
        <v>1</v>
      </c>
      <c r="M173" s="45">
        <v>2</v>
      </c>
      <c r="N173" s="44">
        <v>1</v>
      </c>
      <c r="O173" s="45">
        <v>3</v>
      </c>
      <c r="P173" s="44">
        <v>1</v>
      </c>
      <c r="Q173" s="45">
        <v>3</v>
      </c>
      <c r="R173" s="44">
        <v>1</v>
      </c>
      <c r="S173" s="45">
        <v>28</v>
      </c>
      <c r="T173" s="87">
        <v>1.1562782294489613</v>
      </c>
      <c r="U173" s="98">
        <v>64.8</v>
      </c>
      <c r="V173" s="99">
        <v>57.736420919073218</v>
      </c>
      <c r="W173" s="47">
        <v>5448</v>
      </c>
      <c r="X173" s="90">
        <v>147.20099981135635</v>
      </c>
    </row>
    <row r="174" spans="1:24" ht="13.15" customHeight="1" x14ac:dyDescent="0.2">
      <c r="A174" s="40" t="s">
        <v>20</v>
      </c>
      <c r="B174" s="41">
        <v>9</v>
      </c>
      <c r="C174" s="42" t="s">
        <v>10</v>
      </c>
      <c r="D174" s="42" t="s">
        <v>38</v>
      </c>
      <c r="E174" s="96">
        <v>156</v>
      </c>
      <c r="F174" s="97">
        <v>95</v>
      </c>
      <c r="G174" s="43">
        <v>0</v>
      </c>
      <c r="H174" s="44">
        <v>0</v>
      </c>
      <c r="I174" s="45">
        <v>2</v>
      </c>
      <c r="J174" s="44">
        <v>1</v>
      </c>
      <c r="K174" s="45">
        <v>2</v>
      </c>
      <c r="L174" s="44">
        <v>3</v>
      </c>
      <c r="M174" s="45">
        <v>2</v>
      </c>
      <c r="N174" s="44">
        <v>5</v>
      </c>
      <c r="O174" s="45">
        <v>3</v>
      </c>
      <c r="P174" s="44">
        <v>5</v>
      </c>
      <c r="Q174" s="45">
        <v>2</v>
      </c>
      <c r="R174" s="44">
        <v>5</v>
      </c>
      <c r="S174" s="45">
        <v>136.5</v>
      </c>
      <c r="T174" s="87">
        <v>5.6368563685636852</v>
      </c>
      <c r="U174" s="98">
        <v>72</v>
      </c>
      <c r="V174" s="99">
        <v>57.101489603980767</v>
      </c>
      <c r="W174" s="47">
        <v>5310</v>
      </c>
      <c r="X174" s="90">
        <v>130.56089305918616</v>
      </c>
    </row>
    <row r="175" spans="1:24" ht="13.15" customHeight="1" x14ac:dyDescent="0.2">
      <c r="A175" s="40" t="s">
        <v>13</v>
      </c>
      <c r="B175" s="41">
        <v>2</v>
      </c>
      <c r="C175" s="42" t="s">
        <v>10</v>
      </c>
      <c r="D175" s="42" t="s">
        <v>38</v>
      </c>
      <c r="E175" s="96">
        <v>157</v>
      </c>
      <c r="F175" s="97">
        <v>95</v>
      </c>
      <c r="G175" s="43">
        <v>0</v>
      </c>
      <c r="H175" s="44">
        <v>0</v>
      </c>
      <c r="I175" s="45">
        <v>3</v>
      </c>
      <c r="J175" s="44">
        <v>1</v>
      </c>
      <c r="K175" s="45">
        <v>5</v>
      </c>
      <c r="L175" s="44">
        <v>25</v>
      </c>
      <c r="M175" s="45">
        <v>5</v>
      </c>
      <c r="N175" s="44">
        <v>35</v>
      </c>
      <c r="O175" s="45">
        <v>5</v>
      </c>
      <c r="P175" s="44">
        <v>40</v>
      </c>
      <c r="Q175" s="45">
        <v>5</v>
      </c>
      <c r="R175" s="44">
        <v>45</v>
      </c>
      <c r="S175" s="45">
        <v>962.5</v>
      </c>
      <c r="T175" s="87">
        <v>39.747064137308044</v>
      </c>
      <c r="U175" s="98">
        <v>75.149999999999991</v>
      </c>
      <c r="V175" s="99">
        <v>53.207244204747099</v>
      </c>
      <c r="W175" s="47">
        <v>3194</v>
      </c>
      <c r="X175" s="90">
        <v>80.748355485152445</v>
      </c>
    </row>
    <row r="176" spans="1:24" ht="13.15" customHeight="1" x14ac:dyDescent="0.2">
      <c r="A176" s="40" t="s">
        <v>13</v>
      </c>
      <c r="B176" s="41">
        <v>2</v>
      </c>
      <c r="C176" s="42" t="s">
        <v>12</v>
      </c>
      <c r="D176" s="42" t="s">
        <v>38</v>
      </c>
      <c r="E176" s="96">
        <v>158</v>
      </c>
      <c r="F176" s="97">
        <v>98</v>
      </c>
      <c r="G176" s="43">
        <v>0</v>
      </c>
      <c r="H176" s="44">
        <v>0</v>
      </c>
      <c r="I176" s="45">
        <v>0</v>
      </c>
      <c r="J176" s="44">
        <v>0</v>
      </c>
      <c r="K176" s="45">
        <v>2</v>
      </c>
      <c r="L176" s="44">
        <v>2</v>
      </c>
      <c r="M176" s="45">
        <v>2</v>
      </c>
      <c r="N176" s="44">
        <v>5</v>
      </c>
      <c r="O176" s="45">
        <v>5</v>
      </c>
      <c r="P176" s="44">
        <v>15</v>
      </c>
      <c r="Q176" s="45">
        <v>5</v>
      </c>
      <c r="R176" s="44">
        <v>20</v>
      </c>
      <c r="S176" s="45">
        <v>231</v>
      </c>
      <c r="T176" s="87">
        <v>9.5392953929539299</v>
      </c>
      <c r="U176" s="98">
        <v>68.850000000000009</v>
      </c>
      <c r="V176" s="99">
        <v>54.970942302226113</v>
      </c>
      <c r="W176" s="47">
        <v>3865</v>
      </c>
      <c r="X176" s="90">
        <v>100.07104313320123</v>
      </c>
    </row>
    <row r="177" spans="1:24" ht="13.15" customHeight="1" x14ac:dyDescent="0.2">
      <c r="A177" s="40" t="s">
        <v>33</v>
      </c>
      <c r="B177" s="41">
        <v>22</v>
      </c>
      <c r="C177" s="42" t="s">
        <v>12</v>
      </c>
      <c r="D177" s="42" t="s">
        <v>38</v>
      </c>
      <c r="E177" s="96">
        <v>159</v>
      </c>
      <c r="F177" s="97">
        <v>98</v>
      </c>
      <c r="G177" s="43">
        <v>0</v>
      </c>
      <c r="H177" s="44">
        <v>0</v>
      </c>
      <c r="I177" s="45">
        <v>0</v>
      </c>
      <c r="J177" s="44">
        <v>0</v>
      </c>
      <c r="K177" s="45">
        <v>2</v>
      </c>
      <c r="L177" s="44">
        <v>20</v>
      </c>
      <c r="M177" s="45">
        <v>2</v>
      </c>
      <c r="N177" s="44">
        <v>20</v>
      </c>
      <c r="O177" s="45">
        <v>8</v>
      </c>
      <c r="P177" s="44">
        <v>20</v>
      </c>
      <c r="Q177" s="45">
        <v>5</v>
      </c>
      <c r="R177" s="44">
        <v>20</v>
      </c>
      <c r="S177" s="45">
        <v>560</v>
      </c>
      <c r="T177" s="87">
        <v>23.125564588979223</v>
      </c>
      <c r="U177" s="98">
        <v>72.899999999999991</v>
      </c>
      <c r="V177" s="99">
        <v>57.073270434421104</v>
      </c>
      <c r="W177" s="47">
        <v>4289</v>
      </c>
      <c r="X177" s="90">
        <v>101.01638283844419</v>
      </c>
    </row>
    <row r="178" spans="1:24" ht="13.15" customHeight="1" x14ac:dyDescent="0.2">
      <c r="A178" s="40" t="s">
        <v>33</v>
      </c>
      <c r="B178" s="41">
        <v>22</v>
      </c>
      <c r="C178" s="42" t="s">
        <v>10</v>
      </c>
      <c r="D178" s="42" t="s">
        <v>38</v>
      </c>
      <c r="E178" s="96">
        <v>160</v>
      </c>
      <c r="F178" s="97">
        <v>95</v>
      </c>
      <c r="G178" s="43">
        <v>0</v>
      </c>
      <c r="H178" s="44">
        <v>0</v>
      </c>
      <c r="I178" s="45">
        <v>2</v>
      </c>
      <c r="J178" s="44">
        <v>1</v>
      </c>
      <c r="K178" s="45">
        <v>8</v>
      </c>
      <c r="L178" s="44">
        <v>25</v>
      </c>
      <c r="M178" s="45">
        <v>8</v>
      </c>
      <c r="N178" s="44">
        <v>80</v>
      </c>
      <c r="O178" s="45">
        <v>8</v>
      </c>
      <c r="P178" s="44">
        <v>100</v>
      </c>
      <c r="Q178" s="45">
        <v>8</v>
      </c>
      <c r="R178" s="44">
        <v>100</v>
      </c>
      <c r="S178" s="45">
        <v>1890</v>
      </c>
      <c r="T178" s="87">
        <v>78.048780487804876</v>
      </c>
      <c r="U178" s="98">
        <v>68.850000000000009</v>
      </c>
      <c r="V178" s="99">
        <v>43.499849876222562</v>
      </c>
      <c r="W178" s="47">
        <v>1290</v>
      </c>
      <c r="X178" s="90">
        <v>43.540812880113883</v>
      </c>
    </row>
    <row r="179" spans="1:24" ht="13.15" customHeight="1" x14ac:dyDescent="0.2">
      <c r="A179" s="40" t="s">
        <v>34</v>
      </c>
      <c r="B179" s="41">
        <v>23</v>
      </c>
      <c r="C179" s="42" t="s">
        <v>10</v>
      </c>
      <c r="D179" s="42" t="s">
        <v>38</v>
      </c>
      <c r="E179" s="96">
        <v>161</v>
      </c>
      <c r="F179" s="97">
        <v>95</v>
      </c>
      <c r="G179" s="43">
        <v>0</v>
      </c>
      <c r="H179" s="44">
        <v>0</v>
      </c>
      <c r="I179" s="45">
        <v>2</v>
      </c>
      <c r="J179" s="44">
        <v>1</v>
      </c>
      <c r="K179" s="45">
        <v>2</v>
      </c>
      <c r="L179" s="44">
        <v>2</v>
      </c>
      <c r="M179" s="45">
        <v>2</v>
      </c>
      <c r="N179" s="44">
        <v>5</v>
      </c>
      <c r="O179" s="45">
        <v>2</v>
      </c>
      <c r="P179" s="44">
        <v>5</v>
      </c>
      <c r="Q179" s="45">
        <v>2</v>
      </c>
      <c r="R179" s="44">
        <v>10</v>
      </c>
      <c r="S179" s="45">
        <v>143.5</v>
      </c>
      <c r="T179" s="87">
        <v>5.9259259259259265</v>
      </c>
      <c r="U179" s="98">
        <v>72.45</v>
      </c>
      <c r="V179" s="99">
        <v>58.597105590642983</v>
      </c>
      <c r="W179" s="47">
        <v>5432</v>
      </c>
      <c r="X179" s="90">
        <v>129.34323895879632</v>
      </c>
    </row>
    <row r="180" spans="1:24" ht="13.15" customHeight="1" x14ac:dyDescent="0.2">
      <c r="A180" s="40" t="s">
        <v>34</v>
      </c>
      <c r="B180" s="41">
        <v>23</v>
      </c>
      <c r="C180" s="42" t="s">
        <v>12</v>
      </c>
      <c r="D180" s="42" t="s">
        <v>38</v>
      </c>
      <c r="E180" s="96">
        <v>162</v>
      </c>
      <c r="F180" s="97">
        <v>98</v>
      </c>
      <c r="G180" s="43">
        <v>0</v>
      </c>
      <c r="H180" s="44">
        <v>0</v>
      </c>
      <c r="I180" s="45">
        <v>0</v>
      </c>
      <c r="J180" s="44">
        <v>0</v>
      </c>
      <c r="K180" s="45">
        <v>2</v>
      </c>
      <c r="L180" s="44">
        <v>2</v>
      </c>
      <c r="M180" s="45">
        <v>2</v>
      </c>
      <c r="N180" s="44">
        <v>3</v>
      </c>
      <c r="O180" s="45">
        <v>2</v>
      </c>
      <c r="P180" s="44">
        <v>3</v>
      </c>
      <c r="Q180" s="45">
        <v>2</v>
      </c>
      <c r="R180" s="44">
        <v>5</v>
      </c>
      <c r="S180" s="45">
        <v>80.5</v>
      </c>
      <c r="T180" s="87">
        <v>3.3242999096657635</v>
      </c>
      <c r="U180" s="98">
        <v>68.399999999999991</v>
      </c>
      <c r="V180" s="99">
        <v>59.50011901655224</v>
      </c>
      <c r="W180" s="47">
        <v>5630</v>
      </c>
      <c r="X180" s="90">
        <v>135.55967330331657</v>
      </c>
    </row>
    <row r="181" spans="1:24" ht="13.15" customHeight="1" x14ac:dyDescent="0.2">
      <c r="A181" s="40" t="s">
        <v>32</v>
      </c>
      <c r="B181" s="41">
        <v>21</v>
      </c>
      <c r="C181" s="42" t="s">
        <v>12</v>
      </c>
      <c r="D181" s="42" t="s">
        <v>38</v>
      </c>
      <c r="E181" s="96">
        <v>163</v>
      </c>
      <c r="F181" s="97">
        <v>98</v>
      </c>
      <c r="G181" s="43">
        <v>0</v>
      </c>
      <c r="H181" s="44">
        <v>0</v>
      </c>
      <c r="I181" s="45">
        <v>0</v>
      </c>
      <c r="J181" s="44">
        <v>0</v>
      </c>
      <c r="K181" s="45">
        <v>2</v>
      </c>
      <c r="L181" s="44">
        <v>2</v>
      </c>
      <c r="M181" s="45">
        <v>2</v>
      </c>
      <c r="N181" s="44">
        <v>5</v>
      </c>
      <c r="O181" s="45">
        <v>2</v>
      </c>
      <c r="P181" s="44">
        <v>5</v>
      </c>
      <c r="Q181" s="45">
        <v>2</v>
      </c>
      <c r="R181" s="44">
        <v>5</v>
      </c>
      <c r="S181" s="45">
        <v>108.5</v>
      </c>
      <c r="T181" s="87">
        <v>4.4805781391147246</v>
      </c>
      <c r="U181" s="98">
        <v>72.45</v>
      </c>
      <c r="V181" s="99">
        <v>59.739981957809384</v>
      </c>
      <c r="W181" s="47">
        <v>5774</v>
      </c>
      <c r="X181" s="90">
        <v>130.72822289282692</v>
      </c>
    </row>
    <row r="182" spans="1:24" ht="13.15" customHeight="1" x14ac:dyDescent="0.2">
      <c r="A182" s="40" t="s">
        <v>32</v>
      </c>
      <c r="B182" s="41">
        <v>21</v>
      </c>
      <c r="C182" s="42" t="s">
        <v>10</v>
      </c>
      <c r="D182" s="42" t="s">
        <v>38</v>
      </c>
      <c r="E182" s="96">
        <v>164</v>
      </c>
      <c r="F182" s="97">
        <v>98</v>
      </c>
      <c r="G182" s="43">
        <v>0</v>
      </c>
      <c r="H182" s="44">
        <v>0</v>
      </c>
      <c r="I182" s="45">
        <v>2</v>
      </c>
      <c r="J182" s="44">
        <v>2</v>
      </c>
      <c r="K182" s="45">
        <v>2</v>
      </c>
      <c r="L182" s="44">
        <v>3</v>
      </c>
      <c r="M182" s="45">
        <v>2</v>
      </c>
      <c r="N182" s="44">
        <v>5</v>
      </c>
      <c r="O182" s="45">
        <v>2</v>
      </c>
      <c r="P182" s="44">
        <v>10</v>
      </c>
      <c r="Q182" s="45">
        <v>2</v>
      </c>
      <c r="R182" s="44">
        <v>10</v>
      </c>
      <c r="S182" s="45">
        <v>206.5</v>
      </c>
      <c r="T182" s="87">
        <v>8.5275519421860881</v>
      </c>
      <c r="U182" s="98">
        <v>66.600000000000009</v>
      </c>
      <c r="V182" s="99">
        <v>59.429571092653077</v>
      </c>
      <c r="W182" s="47">
        <v>5531</v>
      </c>
      <c r="X182" s="90">
        <v>136.937655538846</v>
      </c>
    </row>
    <row r="183" spans="1:24" ht="13.15" customHeight="1" x14ac:dyDescent="0.2">
      <c r="A183" s="40" t="s">
        <v>14</v>
      </c>
      <c r="B183" s="41">
        <v>3</v>
      </c>
      <c r="C183" s="42" t="s">
        <v>10</v>
      </c>
      <c r="D183" s="42" t="s">
        <v>38</v>
      </c>
      <c r="E183" s="96">
        <v>165</v>
      </c>
      <c r="F183" s="97">
        <v>95</v>
      </c>
      <c r="G183" s="43">
        <v>0</v>
      </c>
      <c r="H183" s="44">
        <v>0</v>
      </c>
      <c r="I183" s="45">
        <v>2</v>
      </c>
      <c r="J183" s="44">
        <v>2</v>
      </c>
      <c r="K183" s="45">
        <v>5</v>
      </c>
      <c r="L183" s="44">
        <v>5</v>
      </c>
      <c r="M183" s="45">
        <v>5</v>
      </c>
      <c r="N183" s="44">
        <v>10</v>
      </c>
      <c r="O183" s="45">
        <v>5</v>
      </c>
      <c r="P183" s="44">
        <v>20</v>
      </c>
      <c r="Q183" s="45">
        <v>5</v>
      </c>
      <c r="R183" s="44">
        <v>30</v>
      </c>
      <c r="S183" s="45">
        <v>402.5</v>
      </c>
      <c r="T183" s="87">
        <v>16.621499548328817</v>
      </c>
      <c r="U183" s="98">
        <v>73.350000000000009</v>
      </c>
      <c r="V183" s="99">
        <v>56.029161160713528</v>
      </c>
      <c r="W183" s="47">
        <v>4142</v>
      </c>
      <c r="X183" s="90">
        <v>101.8812772972146</v>
      </c>
    </row>
    <row r="184" spans="1:24" ht="13.15" customHeight="1" x14ac:dyDescent="0.2">
      <c r="A184" s="40" t="s">
        <v>14</v>
      </c>
      <c r="B184" s="41">
        <v>3</v>
      </c>
      <c r="C184" s="42" t="s">
        <v>12</v>
      </c>
      <c r="D184" s="42" t="s">
        <v>38</v>
      </c>
      <c r="E184" s="96">
        <v>166</v>
      </c>
      <c r="F184" s="97">
        <v>98</v>
      </c>
      <c r="G184" s="43">
        <v>0</v>
      </c>
      <c r="H184" s="44">
        <v>0</v>
      </c>
      <c r="I184" s="45">
        <v>0</v>
      </c>
      <c r="J184" s="44">
        <v>0</v>
      </c>
      <c r="K184" s="45">
        <v>2</v>
      </c>
      <c r="L184" s="44">
        <v>15</v>
      </c>
      <c r="M184" s="45">
        <v>2</v>
      </c>
      <c r="N184" s="44">
        <v>15</v>
      </c>
      <c r="O184" s="45">
        <v>3</v>
      </c>
      <c r="P184" s="44">
        <v>15</v>
      </c>
      <c r="Q184" s="45">
        <v>5</v>
      </c>
      <c r="R184" s="44">
        <v>15</v>
      </c>
      <c r="S184" s="45">
        <v>420</v>
      </c>
      <c r="T184" s="87">
        <v>17.344173441734416</v>
      </c>
      <c r="U184" s="98">
        <v>68.399999999999991</v>
      </c>
      <c r="V184" s="99">
        <v>57.468338808256405</v>
      </c>
      <c r="W184" s="47">
        <v>4483</v>
      </c>
      <c r="X184" s="90">
        <v>111.75836730210713</v>
      </c>
    </row>
    <row r="185" spans="1:24" ht="13.15" customHeight="1" x14ac:dyDescent="0.2">
      <c r="A185" s="40" t="s">
        <v>21</v>
      </c>
      <c r="B185" s="41">
        <v>10</v>
      </c>
      <c r="C185" s="42" t="s">
        <v>12</v>
      </c>
      <c r="D185" s="42" t="s">
        <v>39</v>
      </c>
      <c r="E185" s="96">
        <v>167</v>
      </c>
      <c r="F185" s="97">
        <v>95</v>
      </c>
      <c r="G185" s="43">
        <v>0</v>
      </c>
      <c r="H185" s="44">
        <v>0</v>
      </c>
      <c r="I185" s="45">
        <v>0</v>
      </c>
      <c r="J185" s="44">
        <v>0</v>
      </c>
      <c r="K185" s="45">
        <v>2</v>
      </c>
      <c r="L185" s="44">
        <v>10</v>
      </c>
      <c r="M185" s="45">
        <v>2</v>
      </c>
      <c r="N185" s="44">
        <v>10</v>
      </c>
      <c r="O185" s="45">
        <v>2</v>
      </c>
      <c r="P185" s="44">
        <v>10</v>
      </c>
      <c r="Q185" s="45">
        <v>2</v>
      </c>
      <c r="R185" s="44">
        <v>10</v>
      </c>
      <c r="S185" s="45">
        <v>280</v>
      </c>
      <c r="T185" s="87">
        <v>11.562782294489612</v>
      </c>
      <c r="U185" s="98">
        <v>72.45</v>
      </c>
      <c r="V185" s="99">
        <v>58.935735625358951</v>
      </c>
      <c r="W185" s="47">
        <v>5567</v>
      </c>
      <c r="X185" s="90">
        <v>131.79612697157012</v>
      </c>
    </row>
    <row r="186" spans="1:24" ht="13.15" customHeight="1" x14ac:dyDescent="0.2">
      <c r="A186" s="40" t="s">
        <v>21</v>
      </c>
      <c r="B186" s="41">
        <v>10</v>
      </c>
      <c r="C186" s="42" t="s">
        <v>10</v>
      </c>
      <c r="D186" s="42" t="s">
        <v>38</v>
      </c>
      <c r="E186" s="96">
        <v>168</v>
      </c>
      <c r="F186" s="97">
        <v>95</v>
      </c>
      <c r="G186" s="43">
        <v>0</v>
      </c>
      <c r="H186" s="44">
        <v>0</v>
      </c>
      <c r="I186" s="45">
        <v>2</v>
      </c>
      <c r="J186" s="44">
        <v>1</v>
      </c>
      <c r="K186" s="45">
        <v>2</v>
      </c>
      <c r="L186" s="44">
        <v>5</v>
      </c>
      <c r="M186" s="45">
        <v>2</v>
      </c>
      <c r="N186" s="44">
        <v>5</v>
      </c>
      <c r="O186" s="45">
        <v>2</v>
      </c>
      <c r="P186" s="44">
        <v>5</v>
      </c>
      <c r="Q186" s="45">
        <v>2</v>
      </c>
      <c r="R186" s="44">
        <v>5</v>
      </c>
      <c r="S186" s="45">
        <v>157.5</v>
      </c>
      <c r="T186" s="87">
        <v>6.5040650406504072</v>
      </c>
      <c r="U186" s="98">
        <v>68.850000000000009</v>
      </c>
      <c r="V186" s="99">
        <v>58.329023479826162</v>
      </c>
      <c r="W186" s="47">
        <v>4916</v>
      </c>
      <c r="X186" s="90">
        <v>123.74331581060946</v>
      </c>
    </row>
    <row r="187" spans="1:24" ht="13.15" customHeight="1" x14ac:dyDescent="0.2">
      <c r="A187" s="40" t="s">
        <v>31</v>
      </c>
      <c r="B187" s="41">
        <v>20</v>
      </c>
      <c r="C187" s="42" t="s">
        <v>10</v>
      </c>
      <c r="D187" s="42" t="s">
        <v>38</v>
      </c>
      <c r="E187" s="96">
        <v>169</v>
      </c>
      <c r="F187" s="97">
        <v>98</v>
      </c>
      <c r="G187" s="43">
        <v>0</v>
      </c>
      <c r="H187" s="44">
        <v>0</v>
      </c>
      <c r="I187" s="45">
        <v>2</v>
      </c>
      <c r="J187" s="44">
        <v>1</v>
      </c>
      <c r="K187" s="45">
        <v>5</v>
      </c>
      <c r="L187" s="44">
        <v>5</v>
      </c>
      <c r="M187" s="45">
        <v>5</v>
      </c>
      <c r="N187" s="44">
        <v>5</v>
      </c>
      <c r="O187" s="45">
        <v>5</v>
      </c>
      <c r="P187" s="44">
        <v>10</v>
      </c>
      <c r="Q187" s="45">
        <v>5</v>
      </c>
      <c r="R187" s="44">
        <v>20</v>
      </c>
      <c r="S187" s="45">
        <v>245</v>
      </c>
      <c r="T187" s="87">
        <v>10.117434507678411</v>
      </c>
      <c r="U187" s="98">
        <v>69.75</v>
      </c>
      <c r="V187" s="99">
        <v>57.468338808256405</v>
      </c>
      <c r="W187" s="47">
        <v>4844</v>
      </c>
      <c r="X187" s="90">
        <v>118.42062090353356</v>
      </c>
    </row>
    <row r="188" spans="1:24" ht="13.15" customHeight="1" x14ac:dyDescent="0.2">
      <c r="A188" s="40" t="s">
        <v>31</v>
      </c>
      <c r="B188" s="41">
        <v>20</v>
      </c>
      <c r="C188" s="42" t="s">
        <v>12</v>
      </c>
      <c r="D188" s="42" t="s">
        <v>38</v>
      </c>
      <c r="E188" s="96">
        <v>170</v>
      </c>
      <c r="F188" s="97">
        <v>95</v>
      </c>
      <c r="G188" s="43">
        <v>0</v>
      </c>
      <c r="H188" s="44">
        <v>0</v>
      </c>
      <c r="I188" s="45">
        <v>0</v>
      </c>
      <c r="J188" s="44">
        <v>0</v>
      </c>
      <c r="K188" s="45">
        <v>2</v>
      </c>
      <c r="L188" s="44">
        <v>1</v>
      </c>
      <c r="M188" s="45">
        <v>2</v>
      </c>
      <c r="N188" s="44">
        <v>1</v>
      </c>
      <c r="O188" s="45">
        <v>2</v>
      </c>
      <c r="P188" s="44">
        <v>1</v>
      </c>
      <c r="Q188" s="45">
        <v>2</v>
      </c>
      <c r="R188" s="44">
        <v>10</v>
      </c>
      <c r="S188" s="45">
        <v>59.5</v>
      </c>
      <c r="T188" s="87">
        <v>2.4570912375790424</v>
      </c>
      <c r="U188" s="98">
        <v>69.75</v>
      </c>
      <c r="V188" s="99">
        <v>58.286694725486676</v>
      </c>
      <c r="W188" s="47">
        <v>5100</v>
      </c>
      <c r="X188" s="90">
        <v>126.81045505040977</v>
      </c>
    </row>
    <row r="189" spans="1:24" ht="13.15" customHeight="1" x14ac:dyDescent="0.2">
      <c r="A189" s="40" t="s">
        <v>29</v>
      </c>
      <c r="B189" s="41">
        <v>18</v>
      </c>
      <c r="C189" s="42" t="s">
        <v>12</v>
      </c>
      <c r="D189" s="42" t="s">
        <v>38</v>
      </c>
      <c r="E189" s="96">
        <v>171</v>
      </c>
      <c r="F189" s="97">
        <v>80</v>
      </c>
      <c r="G189" s="43">
        <v>0</v>
      </c>
      <c r="H189" s="44">
        <v>0</v>
      </c>
      <c r="I189" s="45">
        <v>0</v>
      </c>
      <c r="J189" s="44">
        <v>0</v>
      </c>
      <c r="K189" s="45">
        <v>2</v>
      </c>
      <c r="L189" s="44">
        <v>1</v>
      </c>
      <c r="M189" s="45">
        <v>2</v>
      </c>
      <c r="N189" s="44">
        <v>2</v>
      </c>
      <c r="O189" s="45">
        <v>3</v>
      </c>
      <c r="P189" s="44">
        <v>2</v>
      </c>
      <c r="Q189" s="45">
        <v>3</v>
      </c>
      <c r="R189" s="44">
        <v>2</v>
      </c>
      <c r="S189" s="45">
        <v>45.5</v>
      </c>
      <c r="T189" s="87">
        <v>1.878952122854562</v>
      </c>
      <c r="U189" s="98">
        <v>67.95</v>
      </c>
      <c r="V189" s="99">
        <v>57.79285925819255</v>
      </c>
      <c r="W189" s="47">
        <v>4062</v>
      </c>
      <c r="X189" s="90">
        <v>124.16763810921975</v>
      </c>
    </row>
    <row r="190" spans="1:24" ht="13.15" customHeight="1" x14ac:dyDescent="0.2">
      <c r="A190" s="40" t="s">
        <v>29</v>
      </c>
      <c r="B190" s="41">
        <v>18</v>
      </c>
      <c r="C190" s="42" t="s">
        <v>10</v>
      </c>
      <c r="D190" s="42" t="s">
        <v>38</v>
      </c>
      <c r="E190" s="96">
        <v>172</v>
      </c>
      <c r="F190" s="97">
        <v>85</v>
      </c>
      <c r="G190" s="43">
        <v>0</v>
      </c>
      <c r="H190" s="44">
        <v>0</v>
      </c>
      <c r="I190" s="45">
        <v>2</v>
      </c>
      <c r="J190" s="44">
        <v>1</v>
      </c>
      <c r="K190" s="45">
        <v>5</v>
      </c>
      <c r="L190" s="44">
        <v>3</v>
      </c>
      <c r="M190" s="45">
        <v>5</v>
      </c>
      <c r="N190" s="44">
        <v>3</v>
      </c>
      <c r="O190" s="45">
        <v>5</v>
      </c>
      <c r="P190" s="44">
        <v>10</v>
      </c>
      <c r="Q190" s="45">
        <v>5</v>
      </c>
      <c r="R190" s="44">
        <v>15</v>
      </c>
      <c r="S190" s="45">
        <v>192.5</v>
      </c>
      <c r="T190" s="87">
        <v>7.9494128274616074</v>
      </c>
      <c r="U190" s="98">
        <v>71.100000000000009</v>
      </c>
      <c r="V190" s="99">
        <v>58.92162604057912</v>
      </c>
      <c r="W190" s="47">
        <v>4192</v>
      </c>
      <c r="X190" s="90">
        <v>113.05249584192761</v>
      </c>
    </row>
    <row r="191" spans="1:24" ht="13.15" customHeight="1" x14ac:dyDescent="0.2">
      <c r="A191" s="40" t="s">
        <v>35</v>
      </c>
      <c r="B191" s="41">
        <v>24</v>
      </c>
      <c r="C191" s="42" t="s">
        <v>10</v>
      </c>
      <c r="D191" s="42" t="s">
        <v>38</v>
      </c>
      <c r="E191" s="96">
        <v>173</v>
      </c>
      <c r="F191" s="97">
        <v>90</v>
      </c>
      <c r="G191" s="43">
        <v>0</v>
      </c>
      <c r="H191" s="44">
        <v>0</v>
      </c>
      <c r="I191" s="45">
        <v>2</v>
      </c>
      <c r="J191" s="44">
        <v>1</v>
      </c>
      <c r="K191" s="45">
        <v>5</v>
      </c>
      <c r="L191" s="44">
        <v>5</v>
      </c>
      <c r="M191" s="45">
        <v>5</v>
      </c>
      <c r="N191" s="44">
        <v>5</v>
      </c>
      <c r="O191" s="45">
        <v>5</v>
      </c>
      <c r="P191" s="44">
        <v>15</v>
      </c>
      <c r="Q191" s="45">
        <v>5</v>
      </c>
      <c r="R191" s="44">
        <v>20</v>
      </c>
      <c r="S191" s="45">
        <v>280</v>
      </c>
      <c r="T191" s="87">
        <v>11.562782294489612</v>
      </c>
      <c r="U191" s="98">
        <v>68.399999999999991</v>
      </c>
      <c r="V191" s="99">
        <v>59.161488981836271</v>
      </c>
      <c r="W191" s="47">
        <v>3794</v>
      </c>
      <c r="X191" s="90">
        <v>100.04185826279665</v>
      </c>
    </row>
    <row r="192" spans="1:24" ht="13.15" customHeight="1" x14ac:dyDescent="0.2">
      <c r="A192" s="40" t="s">
        <v>35</v>
      </c>
      <c r="B192" s="41">
        <v>24</v>
      </c>
      <c r="C192" s="42" t="s">
        <v>12</v>
      </c>
      <c r="D192" s="42" t="s">
        <v>38</v>
      </c>
      <c r="E192" s="96">
        <v>174</v>
      </c>
      <c r="F192" s="97">
        <v>90</v>
      </c>
      <c r="G192" s="43">
        <v>0</v>
      </c>
      <c r="H192" s="44">
        <v>0</v>
      </c>
      <c r="I192" s="45">
        <v>0</v>
      </c>
      <c r="J192" s="44">
        <v>0</v>
      </c>
      <c r="K192" s="45">
        <v>2</v>
      </c>
      <c r="L192" s="44">
        <v>1</v>
      </c>
      <c r="M192" s="45">
        <v>2</v>
      </c>
      <c r="N192" s="44">
        <v>1</v>
      </c>
      <c r="O192" s="45">
        <v>3</v>
      </c>
      <c r="P192" s="44">
        <v>1</v>
      </c>
      <c r="Q192" s="45">
        <v>3</v>
      </c>
      <c r="R192" s="44">
        <v>3</v>
      </c>
      <c r="S192" s="45">
        <v>35</v>
      </c>
      <c r="T192" s="87">
        <v>1.4453477868112015</v>
      </c>
      <c r="U192" s="98">
        <v>69.75</v>
      </c>
      <c r="V192" s="99">
        <v>60.247927009883341</v>
      </c>
      <c r="W192" s="47">
        <v>4377</v>
      </c>
      <c r="X192" s="90">
        <v>111.13986049205511</v>
      </c>
    </row>
    <row r="193" spans="1:24" ht="13.15" customHeight="1" x14ac:dyDescent="0.2">
      <c r="A193" s="40" t="s">
        <v>25</v>
      </c>
      <c r="B193" s="41">
        <v>14</v>
      </c>
      <c r="C193" s="42" t="s">
        <v>12</v>
      </c>
      <c r="D193" s="42" t="s">
        <v>38</v>
      </c>
      <c r="E193" s="96">
        <v>175</v>
      </c>
      <c r="F193" s="97">
        <v>98</v>
      </c>
      <c r="G193" s="43">
        <v>0</v>
      </c>
      <c r="H193" s="44">
        <v>0</v>
      </c>
      <c r="I193" s="45">
        <v>0</v>
      </c>
      <c r="J193" s="44">
        <v>0</v>
      </c>
      <c r="K193" s="45">
        <v>2</v>
      </c>
      <c r="L193" s="44">
        <v>1</v>
      </c>
      <c r="M193" s="45">
        <v>2</v>
      </c>
      <c r="N193" s="44">
        <v>1</v>
      </c>
      <c r="O193" s="45">
        <v>5</v>
      </c>
      <c r="P193" s="44">
        <v>5</v>
      </c>
      <c r="Q193" s="45">
        <v>5</v>
      </c>
      <c r="R193" s="44">
        <v>10</v>
      </c>
      <c r="S193" s="45">
        <v>87.5</v>
      </c>
      <c r="T193" s="87">
        <v>3.6133694670280034</v>
      </c>
      <c r="U193" s="98">
        <v>67.95</v>
      </c>
      <c r="V193" s="99">
        <v>60.798200816296792</v>
      </c>
      <c r="W193" s="47">
        <v>5120</v>
      </c>
      <c r="X193" s="90">
        <v>121.44673041219028</v>
      </c>
    </row>
    <row r="194" spans="1:24" ht="13.15" customHeight="1" x14ac:dyDescent="0.2">
      <c r="A194" s="40" t="s">
        <v>25</v>
      </c>
      <c r="B194" s="41">
        <v>14</v>
      </c>
      <c r="C194" s="42" t="s">
        <v>10</v>
      </c>
      <c r="D194" s="42" t="s">
        <v>38</v>
      </c>
      <c r="E194" s="96">
        <v>176</v>
      </c>
      <c r="F194" s="97">
        <v>98</v>
      </c>
      <c r="G194" s="43">
        <v>0</v>
      </c>
      <c r="H194" s="44">
        <v>0</v>
      </c>
      <c r="I194" s="45">
        <v>2</v>
      </c>
      <c r="J194" s="44">
        <v>1</v>
      </c>
      <c r="K194" s="45">
        <v>5</v>
      </c>
      <c r="L194" s="44">
        <v>10</v>
      </c>
      <c r="M194" s="45">
        <v>5</v>
      </c>
      <c r="N194" s="44">
        <v>20</v>
      </c>
      <c r="O194" s="45">
        <v>5</v>
      </c>
      <c r="P194" s="44">
        <v>65</v>
      </c>
      <c r="Q194" s="45">
        <v>5</v>
      </c>
      <c r="R194" s="44">
        <v>80</v>
      </c>
      <c r="S194" s="45">
        <v>997.5</v>
      </c>
      <c r="T194" s="87">
        <v>41.192411924119241</v>
      </c>
      <c r="U194" s="98">
        <v>72.899999999999991</v>
      </c>
      <c r="V194" s="99">
        <v>59.443680677432909</v>
      </c>
      <c r="W194" s="47">
        <v>3524</v>
      </c>
      <c r="X194" s="90">
        <v>79.689065453083856</v>
      </c>
    </row>
    <row r="195" spans="1:24" ht="13.15" customHeight="1" x14ac:dyDescent="0.2">
      <c r="A195" s="40" t="s">
        <v>16</v>
      </c>
      <c r="B195" s="41">
        <v>5</v>
      </c>
      <c r="C195" s="42" t="s">
        <v>10</v>
      </c>
      <c r="D195" s="42" t="s">
        <v>38</v>
      </c>
      <c r="E195" s="96">
        <v>177</v>
      </c>
      <c r="F195" s="97">
        <v>95</v>
      </c>
      <c r="G195" s="43">
        <v>0</v>
      </c>
      <c r="H195" s="44">
        <v>0</v>
      </c>
      <c r="I195" s="45">
        <v>2</v>
      </c>
      <c r="J195" s="44">
        <v>1</v>
      </c>
      <c r="K195" s="45">
        <v>5</v>
      </c>
      <c r="L195" s="44">
        <v>5</v>
      </c>
      <c r="M195" s="45">
        <v>5</v>
      </c>
      <c r="N195" s="44">
        <v>10</v>
      </c>
      <c r="O195" s="45">
        <v>5</v>
      </c>
      <c r="P195" s="44">
        <v>10</v>
      </c>
      <c r="Q195" s="45">
        <v>5</v>
      </c>
      <c r="R195" s="44">
        <v>10</v>
      </c>
      <c r="S195" s="45">
        <v>245</v>
      </c>
      <c r="T195" s="87">
        <v>10.117434507678411</v>
      </c>
      <c r="U195" s="98">
        <v>69.3</v>
      </c>
      <c r="V195" s="99">
        <v>58.046831784229525</v>
      </c>
      <c r="W195" s="47">
        <v>4781</v>
      </c>
      <c r="X195" s="90">
        <v>120.14494793132565</v>
      </c>
    </row>
    <row r="196" spans="1:24" ht="13.15" customHeight="1" x14ac:dyDescent="0.2">
      <c r="A196" s="40" t="s">
        <v>16</v>
      </c>
      <c r="B196" s="41">
        <v>5</v>
      </c>
      <c r="C196" s="42" t="s">
        <v>12</v>
      </c>
      <c r="D196" s="42" t="s">
        <v>38</v>
      </c>
      <c r="E196" s="96">
        <v>178</v>
      </c>
      <c r="F196" s="97">
        <v>98</v>
      </c>
      <c r="G196" s="43">
        <v>0</v>
      </c>
      <c r="H196" s="44">
        <v>0</v>
      </c>
      <c r="I196" s="45">
        <v>0</v>
      </c>
      <c r="J196" s="44">
        <v>0</v>
      </c>
      <c r="K196" s="45">
        <v>2</v>
      </c>
      <c r="L196" s="44">
        <v>2</v>
      </c>
      <c r="M196" s="45">
        <v>2</v>
      </c>
      <c r="N196" s="44">
        <v>2</v>
      </c>
      <c r="O196" s="45">
        <v>3</v>
      </c>
      <c r="P196" s="44">
        <v>2</v>
      </c>
      <c r="Q196" s="45">
        <v>3</v>
      </c>
      <c r="R196" s="44">
        <v>2</v>
      </c>
      <c r="S196" s="45">
        <v>56</v>
      </c>
      <c r="T196" s="87">
        <v>2.3125564588979226</v>
      </c>
      <c r="U196" s="98">
        <v>74.7</v>
      </c>
      <c r="V196" s="99">
        <v>58.653543929762307</v>
      </c>
      <c r="W196" s="47">
        <v>5446</v>
      </c>
      <c r="X196" s="90">
        <v>121.80323755588007</v>
      </c>
    </row>
    <row r="197" spans="1:24" ht="13.15" customHeight="1" x14ac:dyDescent="0.2">
      <c r="A197" s="40" t="s">
        <v>28</v>
      </c>
      <c r="B197" s="41">
        <v>17</v>
      </c>
      <c r="C197" s="42" t="s">
        <v>12</v>
      </c>
      <c r="D197" s="42" t="s">
        <v>38</v>
      </c>
      <c r="E197" s="96">
        <v>179</v>
      </c>
      <c r="F197" s="97">
        <v>90</v>
      </c>
      <c r="G197" s="43">
        <v>0</v>
      </c>
      <c r="H197" s="44">
        <v>0</v>
      </c>
      <c r="I197" s="45">
        <v>0</v>
      </c>
      <c r="J197" s="44">
        <v>0</v>
      </c>
      <c r="K197" s="45">
        <v>2</v>
      </c>
      <c r="L197" s="44">
        <v>1</v>
      </c>
      <c r="M197" s="45">
        <v>2</v>
      </c>
      <c r="N197" s="44">
        <v>1</v>
      </c>
      <c r="O197" s="45">
        <v>2</v>
      </c>
      <c r="P197" s="44">
        <v>1</v>
      </c>
      <c r="Q197" s="45">
        <v>2</v>
      </c>
      <c r="R197" s="44">
        <v>3</v>
      </c>
      <c r="S197" s="45">
        <v>35</v>
      </c>
      <c r="T197" s="87">
        <v>1.4453477868112015</v>
      </c>
      <c r="U197" s="98">
        <v>68.850000000000009</v>
      </c>
      <c r="V197" s="99">
        <v>62.251488048619507</v>
      </c>
      <c r="W197" s="47">
        <v>4335</v>
      </c>
      <c r="X197" s="90">
        <v>107.92325643866896</v>
      </c>
    </row>
    <row r="198" spans="1:24" ht="13.15" customHeight="1" x14ac:dyDescent="0.2">
      <c r="A198" s="40" t="s">
        <v>28</v>
      </c>
      <c r="B198" s="41">
        <v>17</v>
      </c>
      <c r="C198" s="42" t="s">
        <v>10</v>
      </c>
      <c r="D198" s="42" t="s">
        <v>38</v>
      </c>
      <c r="E198" s="96">
        <v>180</v>
      </c>
      <c r="F198" s="97">
        <v>90</v>
      </c>
      <c r="G198" s="43">
        <v>0</v>
      </c>
      <c r="H198" s="44">
        <v>0</v>
      </c>
      <c r="I198" s="45">
        <v>7</v>
      </c>
      <c r="J198" s="46">
        <v>0.1</v>
      </c>
      <c r="K198" s="45">
        <v>5</v>
      </c>
      <c r="L198" s="44">
        <v>20</v>
      </c>
      <c r="M198" s="45">
        <v>5</v>
      </c>
      <c r="N198" s="44">
        <v>25</v>
      </c>
      <c r="O198" s="45">
        <v>5</v>
      </c>
      <c r="P198" s="44">
        <v>35</v>
      </c>
      <c r="Q198" s="45">
        <v>5</v>
      </c>
      <c r="R198" s="44">
        <v>40</v>
      </c>
      <c r="S198" s="45">
        <v>771.75</v>
      </c>
      <c r="T198" s="87">
        <v>31.869918699186993</v>
      </c>
      <c r="U198" s="98">
        <v>72.899999999999991</v>
      </c>
      <c r="V198" s="99">
        <v>61.672995072646394</v>
      </c>
      <c r="W198" s="47">
        <v>4134</v>
      </c>
      <c r="X198" s="90">
        <v>98.113219093671077</v>
      </c>
    </row>
    <row r="199" spans="1:24" ht="13.15" customHeight="1" x14ac:dyDescent="0.2">
      <c r="A199" s="40" t="s">
        <v>9</v>
      </c>
      <c r="B199" s="41">
        <v>1</v>
      </c>
      <c r="C199" s="42" t="s">
        <v>10</v>
      </c>
      <c r="D199" s="42" t="s">
        <v>38</v>
      </c>
      <c r="E199" s="96">
        <v>181</v>
      </c>
      <c r="F199" s="97">
        <v>95</v>
      </c>
      <c r="G199" s="43">
        <v>0</v>
      </c>
      <c r="H199" s="44">
        <v>0</v>
      </c>
      <c r="I199" s="45">
        <v>8</v>
      </c>
      <c r="J199" s="44">
        <v>1</v>
      </c>
      <c r="K199" s="45">
        <v>8</v>
      </c>
      <c r="L199" s="44">
        <v>70</v>
      </c>
      <c r="M199" s="45">
        <v>9</v>
      </c>
      <c r="N199" s="44">
        <v>100</v>
      </c>
      <c r="O199" s="45">
        <v>9</v>
      </c>
      <c r="P199" s="44">
        <v>100</v>
      </c>
      <c r="Q199" s="45">
        <v>9</v>
      </c>
      <c r="R199" s="44">
        <v>100</v>
      </c>
      <c r="S199" s="45">
        <v>2502.5</v>
      </c>
      <c r="T199" s="87">
        <v>103.3423667570009</v>
      </c>
      <c r="U199" s="98">
        <v>74.7</v>
      </c>
      <c r="V199" s="99">
        <v>45.969027212693192</v>
      </c>
      <c r="W199" s="47">
        <v>416</v>
      </c>
      <c r="X199" s="90">
        <v>12.246329507231211</v>
      </c>
    </row>
    <row r="200" spans="1:24" ht="13.15" customHeight="1" x14ac:dyDescent="0.2">
      <c r="A200" s="40" t="s">
        <v>9</v>
      </c>
      <c r="B200" s="41">
        <v>1</v>
      </c>
      <c r="C200" s="42" t="s">
        <v>12</v>
      </c>
      <c r="D200" s="42" t="s">
        <v>38</v>
      </c>
      <c r="E200" s="96">
        <v>182</v>
      </c>
      <c r="F200" s="97">
        <v>85</v>
      </c>
      <c r="G200" s="43">
        <v>0</v>
      </c>
      <c r="H200" s="44">
        <v>0</v>
      </c>
      <c r="I200" s="45">
        <v>0</v>
      </c>
      <c r="J200" s="44">
        <v>0</v>
      </c>
      <c r="K200" s="45">
        <v>2</v>
      </c>
      <c r="L200" s="44">
        <v>1</v>
      </c>
      <c r="M200" s="45">
        <v>8</v>
      </c>
      <c r="N200" s="44">
        <v>20</v>
      </c>
      <c r="O200" s="45">
        <v>8</v>
      </c>
      <c r="P200" s="44">
        <v>50</v>
      </c>
      <c r="Q200" s="45">
        <v>8</v>
      </c>
      <c r="R200" s="44">
        <v>50</v>
      </c>
      <c r="S200" s="45">
        <v>675.5</v>
      </c>
      <c r="T200" s="87">
        <v>27.895212285456189</v>
      </c>
      <c r="U200" s="98">
        <v>68.399999999999991</v>
      </c>
      <c r="V200" s="99">
        <v>50.51231351179915</v>
      </c>
      <c r="W200" s="47">
        <v>1861</v>
      </c>
      <c r="X200" s="90">
        <v>60.854992908660087</v>
      </c>
    </row>
    <row r="201" spans="1:24" ht="13.15" customHeight="1" x14ac:dyDescent="0.2">
      <c r="A201" s="40" t="s">
        <v>19</v>
      </c>
      <c r="B201" s="41">
        <v>8</v>
      </c>
      <c r="C201" s="42" t="s">
        <v>12</v>
      </c>
      <c r="D201" s="42" t="s">
        <v>38</v>
      </c>
      <c r="E201" s="96">
        <v>183</v>
      </c>
      <c r="F201" s="97">
        <v>98</v>
      </c>
      <c r="G201" s="43">
        <v>0</v>
      </c>
      <c r="H201" s="44">
        <v>0</v>
      </c>
      <c r="I201" s="45">
        <v>0</v>
      </c>
      <c r="J201" s="44">
        <v>0</v>
      </c>
      <c r="K201" s="45">
        <v>2</v>
      </c>
      <c r="L201" s="44">
        <v>2</v>
      </c>
      <c r="M201" s="45">
        <v>2</v>
      </c>
      <c r="N201" s="44">
        <v>2</v>
      </c>
      <c r="O201" s="45">
        <v>3</v>
      </c>
      <c r="P201" s="44">
        <v>2</v>
      </c>
      <c r="Q201" s="45">
        <v>3</v>
      </c>
      <c r="R201" s="44">
        <v>5</v>
      </c>
      <c r="S201" s="45">
        <v>66.5</v>
      </c>
      <c r="T201" s="87">
        <v>2.7461607949412827</v>
      </c>
      <c r="U201" s="98">
        <v>73.350000000000009</v>
      </c>
      <c r="V201" s="99">
        <v>59.006283549258114</v>
      </c>
      <c r="W201" s="47">
        <v>5079</v>
      </c>
      <c r="X201" s="90">
        <v>114.99418711072637</v>
      </c>
    </row>
    <row r="202" spans="1:24" ht="13.15" customHeight="1" x14ac:dyDescent="0.2">
      <c r="A202" s="40" t="s">
        <v>19</v>
      </c>
      <c r="B202" s="41">
        <v>8</v>
      </c>
      <c r="C202" s="42" t="s">
        <v>10</v>
      </c>
      <c r="D202" s="42" t="s">
        <v>38</v>
      </c>
      <c r="E202" s="96">
        <v>184</v>
      </c>
      <c r="F202" s="97">
        <v>95</v>
      </c>
      <c r="G202" s="43">
        <v>0</v>
      </c>
      <c r="H202" s="44">
        <v>0</v>
      </c>
      <c r="I202" s="45">
        <v>5</v>
      </c>
      <c r="J202" s="46">
        <v>0.1</v>
      </c>
      <c r="K202" s="45">
        <v>5</v>
      </c>
      <c r="L202" s="44">
        <v>5</v>
      </c>
      <c r="M202" s="45">
        <v>5</v>
      </c>
      <c r="N202" s="44">
        <v>10</v>
      </c>
      <c r="O202" s="45">
        <v>5</v>
      </c>
      <c r="P202" s="44">
        <v>10</v>
      </c>
      <c r="Q202" s="45">
        <v>5</v>
      </c>
      <c r="R202" s="44">
        <v>15</v>
      </c>
      <c r="S202" s="45">
        <v>246.75</v>
      </c>
      <c r="T202" s="87">
        <v>10.189701897018971</v>
      </c>
      <c r="U202" s="98">
        <v>68.850000000000009</v>
      </c>
      <c r="V202" s="99">
        <v>57.764640088632881</v>
      </c>
      <c r="W202" s="47">
        <v>4260</v>
      </c>
      <c r="X202" s="90">
        <v>108.27846938533723</v>
      </c>
    </row>
    <row r="203" spans="1:24" ht="13.15" customHeight="1" x14ac:dyDescent="0.2">
      <c r="A203" s="40" t="s">
        <v>30</v>
      </c>
      <c r="B203" s="41">
        <v>19</v>
      </c>
      <c r="C203" s="42" t="s">
        <v>10</v>
      </c>
      <c r="D203" s="42" t="s">
        <v>38</v>
      </c>
      <c r="E203" s="96">
        <v>185</v>
      </c>
      <c r="F203" s="97">
        <v>95</v>
      </c>
      <c r="G203" s="43">
        <v>0</v>
      </c>
      <c r="H203" s="44">
        <v>0</v>
      </c>
      <c r="I203" s="45">
        <v>2</v>
      </c>
      <c r="J203" s="46">
        <v>1</v>
      </c>
      <c r="K203" s="45">
        <v>2</v>
      </c>
      <c r="L203" s="44">
        <v>10</v>
      </c>
      <c r="M203" s="45">
        <v>2</v>
      </c>
      <c r="N203" s="44">
        <v>10</v>
      </c>
      <c r="O203" s="45">
        <v>2</v>
      </c>
      <c r="P203" s="44">
        <v>10</v>
      </c>
      <c r="Q203" s="45">
        <v>2</v>
      </c>
      <c r="R203" s="44">
        <v>10</v>
      </c>
      <c r="S203" s="45">
        <v>297.5</v>
      </c>
      <c r="T203" s="87">
        <v>12.285456187895212</v>
      </c>
      <c r="U203" s="98">
        <v>74.25</v>
      </c>
      <c r="V203" s="99">
        <v>57.186147112659768</v>
      </c>
      <c r="W203" s="47">
        <v>4957</v>
      </c>
      <c r="X203" s="90">
        <v>118.01308106189481</v>
      </c>
    </row>
    <row r="204" spans="1:24" ht="13.15" customHeight="1" x14ac:dyDescent="0.2">
      <c r="A204" s="40" t="s">
        <v>30</v>
      </c>
      <c r="B204" s="41">
        <v>19</v>
      </c>
      <c r="C204" s="42" t="s">
        <v>12</v>
      </c>
      <c r="D204" s="42" t="s">
        <v>38</v>
      </c>
      <c r="E204" s="96">
        <v>186</v>
      </c>
      <c r="F204" s="97">
        <v>98</v>
      </c>
      <c r="G204" s="43">
        <v>0</v>
      </c>
      <c r="H204" s="44">
        <v>0</v>
      </c>
      <c r="I204" s="45">
        <v>0</v>
      </c>
      <c r="J204" s="44">
        <v>0</v>
      </c>
      <c r="K204" s="45">
        <v>2</v>
      </c>
      <c r="L204" s="44">
        <v>5</v>
      </c>
      <c r="M204" s="45">
        <v>2</v>
      </c>
      <c r="N204" s="44">
        <v>5</v>
      </c>
      <c r="O204" s="45">
        <v>2</v>
      </c>
      <c r="P204" s="44">
        <v>5</v>
      </c>
      <c r="Q204" s="45">
        <v>2</v>
      </c>
      <c r="R204" s="44">
        <v>5</v>
      </c>
      <c r="S204" s="45">
        <v>140</v>
      </c>
      <c r="T204" s="87">
        <v>5.7813911472448059</v>
      </c>
      <c r="U204" s="98">
        <v>68.399999999999991</v>
      </c>
      <c r="V204" s="99">
        <v>57.863407182091713</v>
      </c>
      <c r="W204" s="47">
        <v>5340</v>
      </c>
      <c r="X204" s="90">
        <v>132.21392780729124</v>
      </c>
    </row>
    <row r="205" spans="1:24" ht="13.15" customHeight="1" x14ac:dyDescent="0.2">
      <c r="A205" s="40" t="s">
        <v>23</v>
      </c>
      <c r="B205" s="41">
        <v>12</v>
      </c>
      <c r="C205" s="42" t="s">
        <v>12</v>
      </c>
      <c r="D205" s="42" t="s">
        <v>38</v>
      </c>
      <c r="E205" s="96">
        <v>187</v>
      </c>
      <c r="F205" s="97">
        <v>95</v>
      </c>
      <c r="G205" s="43">
        <v>0</v>
      </c>
      <c r="H205" s="44">
        <v>0</v>
      </c>
      <c r="I205" s="45">
        <v>0</v>
      </c>
      <c r="J205" s="44">
        <v>0</v>
      </c>
      <c r="K205" s="45">
        <v>2</v>
      </c>
      <c r="L205" s="44">
        <v>2</v>
      </c>
      <c r="M205" s="45">
        <v>2</v>
      </c>
      <c r="N205" s="44">
        <v>3</v>
      </c>
      <c r="O205" s="45">
        <v>2</v>
      </c>
      <c r="P205" s="44">
        <v>3</v>
      </c>
      <c r="Q205" s="45">
        <v>2</v>
      </c>
      <c r="R205" s="44">
        <v>3</v>
      </c>
      <c r="S205" s="45">
        <v>73.5</v>
      </c>
      <c r="T205" s="87">
        <v>3.0352303523035231</v>
      </c>
      <c r="U205" s="98">
        <v>72.45</v>
      </c>
      <c r="V205" s="99">
        <v>61.687104657426225</v>
      </c>
      <c r="W205" s="47">
        <v>5783</v>
      </c>
      <c r="X205" s="90">
        <v>130.80337234749231</v>
      </c>
    </row>
    <row r="206" spans="1:24" ht="13.15" customHeight="1" x14ac:dyDescent="0.2">
      <c r="A206" s="40" t="s">
        <v>23</v>
      </c>
      <c r="B206" s="41">
        <v>12</v>
      </c>
      <c r="C206" s="42" t="s">
        <v>10</v>
      </c>
      <c r="D206" s="42" t="s">
        <v>38</v>
      </c>
      <c r="E206" s="96">
        <v>188</v>
      </c>
      <c r="F206" s="97">
        <v>95</v>
      </c>
      <c r="G206" s="43">
        <v>0</v>
      </c>
      <c r="H206" s="44">
        <v>0</v>
      </c>
      <c r="I206" s="45">
        <v>5</v>
      </c>
      <c r="J206" s="46">
        <v>0.1</v>
      </c>
      <c r="K206" s="45">
        <v>2</v>
      </c>
      <c r="L206" s="44">
        <v>2</v>
      </c>
      <c r="M206" s="45">
        <v>2</v>
      </c>
      <c r="N206" s="44">
        <v>3</v>
      </c>
      <c r="O206" s="45">
        <v>2</v>
      </c>
      <c r="P206" s="44">
        <v>3</v>
      </c>
      <c r="Q206" s="45">
        <v>2</v>
      </c>
      <c r="R206" s="44">
        <v>3</v>
      </c>
      <c r="S206" s="45">
        <v>75.25</v>
      </c>
      <c r="T206" s="87">
        <v>3.107497741644083</v>
      </c>
      <c r="U206" s="98">
        <v>69.3</v>
      </c>
      <c r="V206" s="99">
        <v>61.39080337704975</v>
      </c>
      <c r="W206" s="47">
        <v>5268</v>
      </c>
      <c r="X206" s="90">
        <v>125.1721581591303</v>
      </c>
    </row>
    <row r="207" spans="1:24" ht="13.15" customHeight="1" x14ac:dyDescent="0.2">
      <c r="A207" s="40" t="s">
        <v>15</v>
      </c>
      <c r="B207" s="41">
        <v>4</v>
      </c>
      <c r="C207" s="42" t="s">
        <v>10</v>
      </c>
      <c r="D207" s="42" t="s">
        <v>38</v>
      </c>
      <c r="E207" s="96">
        <v>189</v>
      </c>
      <c r="F207" s="97">
        <v>85</v>
      </c>
      <c r="G207" s="43">
        <v>0</v>
      </c>
      <c r="H207" s="44">
        <v>0</v>
      </c>
      <c r="I207" s="45">
        <v>8</v>
      </c>
      <c r="J207" s="46">
        <v>0.1</v>
      </c>
      <c r="K207" s="45">
        <v>8</v>
      </c>
      <c r="L207" s="44">
        <v>25</v>
      </c>
      <c r="M207" s="45">
        <v>8</v>
      </c>
      <c r="N207" s="44">
        <v>40</v>
      </c>
      <c r="O207" s="45">
        <v>8</v>
      </c>
      <c r="P207" s="44">
        <v>90</v>
      </c>
      <c r="Q207" s="45">
        <v>8</v>
      </c>
      <c r="R207" s="44">
        <v>95</v>
      </c>
      <c r="S207" s="45">
        <v>1506.75</v>
      </c>
      <c r="T207" s="87">
        <v>62.222222222222221</v>
      </c>
      <c r="U207" s="98">
        <v>74.25</v>
      </c>
      <c r="V207" s="99">
        <v>55.182586073923602</v>
      </c>
      <c r="W207" s="47">
        <v>2278</v>
      </c>
      <c r="X207" s="90">
        <v>62.814284496718656</v>
      </c>
    </row>
    <row r="208" spans="1:24" ht="13.15" customHeight="1" x14ac:dyDescent="0.2">
      <c r="A208" s="40" t="s">
        <v>15</v>
      </c>
      <c r="B208" s="41">
        <v>4</v>
      </c>
      <c r="C208" s="42" t="s">
        <v>12</v>
      </c>
      <c r="D208" s="42" t="s">
        <v>38</v>
      </c>
      <c r="E208" s="96">
        <v>190</v>
      </c>
      <c r="F208" s="97">
        <v>90</v>
      </c>
      <c r="G208" s="43">
        <v>0</v>
      </c>
      <c r="H208" s="44">
        <v>0</v>
      </c>
      <c r="I208" s="45">
        <v>0</v>
      </c>
      <c r="J208" s="44">
        <v>0</v>
      </c>
      <c r="K208" s="45">
        <v>2</v>
      </c>
      <c r="L208" s="44">
        <v>1</v>
      </c>
      <c r="M208" s="45">
        <v>2</v>
      </c>
      <c r="N208" s="44">
        <v>1</v>
      </c>
      <c r="O208" s="45">
        <v>8</v>
      </c>
      <c r="P208" s="44">
        <v>10</v>
      </c>
      <c r="Q208" s="45">
        <v>8</v>
      </c>
      <c r="R208" s="44">
        <v>20</v>
      </c>
      <c r="S208" s="45">
        <v>157.5</v>
      </c>
      <c r="T208" s="87">
        <v>6.5040650406504072</v>
      </c>
      <c r="U208" s="98">
        <v>67.95</v>
      </c>
      <c r="V208" s="99">
        <v>58.187927632027844</v>
      </c>
      <c r="W208" s="47">
        <v>4084</v>
      </c>
      <c r="X208" s="90">
        <v>110.21558329033229</v>
      </c>
    </row>
    <row r="209" spans="1:24" ht="13.15" customHeight="1" x14ac:dyDescent="0.2">
      <c r="A209" s="40" t="s">
        <v>22</v>
      </c>
      <c r="B209" s="41">
        <v>11</v>
      </c>
      <c r="C209" s="42" t="s">
        <v>12</v>
      </c>
      <c r="D209" s="42" t="s">
        <v>38</v>
      </c>
      <c r="E209" s="96">
        <v>191</v>
      </c>
      <c r="F209" s="97">
        <v>90</v>
      </c>
      <c r="G209" s="43">
        <v>0</v>
      </c>
      <c r="H209" s="44">
        <v>0</v>
      </c>
      <c r="I209" s="45">
        <v>0</v>
      </c>
      <c r="J209" s="44">
        <v>0</v>
      </c>
      <c r="K209" s="45">
        <v>2</v>
      </c>
      <c r="L209" s="44">
        <v>2</v>
      </c>
      <c r="M209" s="45">
        <v>2</v>
      </c>
      <c r="N209" s="44">
        <v>3</v>
      </c>
      <c r="O209" s="45">
        <v>3</v>
      </c>
      <c r="P209" s="44">
        <v>5</v>
      </c>
      <c r="Q209" s="45">
        <v>3</v>
      </c>
      <c r="R209" s="44">
        <v>5</v>
      </c>
      <c r="S209" s="45">
        <v>94.5</v>
      </c>
      <c r="T209" s="87">
        <v>3.9024390243902438</v>
      </c>
      <c r="U209" s="98">
        <v>72</v>
      </c>
      <c r="V209" s="99">
        <v>52.755737491792459</v>
      </c>
      <c r="W209" s="47">
        <v>3484</v>
      </c>
      <c r="X209" s="90">
        <v>97.871348548334367</v>
      </c>
    </row>
    <row r="210" spans="1:24" ht="13.15" customHeight="1" thickBot="1" x14ac:dyDescent="0.25">
      <c r="A210" s="48" t="s">
        <v>22</v>
      </c>
      <c r="B210" s="49">
        <v>11</v>
      </c>
      <c r="C210" s="50" t="s">
        <v>10</v>
      </c>
      <c r="D210" s="50" t="s">
        <v>38</v>
      </c>
      <c r="E210" s="100">
        <v>192</v>
      </c>
      <c r="F210" s="101">
        <v>85</v>
      </c>
      <c r="G210" s="51">
        <v>0</v>
      </c>
      <c r="H210" s="52">
        <v>0</v>
      </c>
      <c r="I210" s="53">
        <v>2</v>
      </c>
      <c r="J210" s="52">
        <v>1</v>
      </c>
      <c r="K210" s="53">
        <v>5</v>
      </c>
      <c r="L210" s="52">
        <v>20</v>
      </c>
      <c r="M210" s="53">
        <v>5</v>
      </c>
      <c r="N210" s="52">
        <v>30</v>
      </c>
      <c r="O210" s="53">
        <v>5</v>
      </c>
      <c r="P210" s="52">
        <v>35</v>
      </c>
      <c r="Q210" s="53">
        <v>5</v>
      </c>
      <c r="R210" s="52">
        <v>40</v>
      </c>
      <c r="S210" s="53">
        <v>822.5</v>
      </c>
      <c r="T210" s="88">
        <v>33.965672990063233</v>
      </c>
      <c r="U210" s="102">
        <v>69.75</v>
      </c>
      <c r="V210" s="103">
        <v>51.64108029418572</v>
      </c>
      <c r="W210" s="54">
        <v>2349</v>
      </c>
      <c r="X210" s="91">
        <v>73.679503530656049</v>
      </c>
    </row>
    <row r="211" spans="1:24" ht="13.15" customHeight="1" x14ac:dyDescent="0.2">
      <c r="A211" s="24"/>
      <c r="B211" s="25"/>
      <c r="C211" s="26"/>
      <c r="D211" s="25"/>
      <c r="E211" s="27"/>
      <c r="F211" s="2"/>
      <c r="G211" s="3"/>
      <c r="H211" s="3"/>
      <c r="I211" s="4"/>
      <c r="J211" s="5"/>
      <c r="K211" s="4"/>
      <c r="L211" s="5"/>
      <c r="M211" s="4"/>
      <c r="N211" s="5"/>
      <c r="O211" s="3"/>
      <c r="P211" s="3"/>
      <c r="Q211" s="3"/>
      <c r="R211" s="3"/>
      <c r="S211" s="6"/>
      <c r="T211" s="6"/>
      <c r="U211" s="6"/>
      <c r="V211" s="6"/>
      <c r="W211" s="6"/>
      <c r="X211" s="6"/>
    </row>
    <row r="212" spans="1:24" ht="13.15" customHeight="1" x14ac:dyDescent="0.2">
      <c r="A212" s="31"/>
      <c r="B212" s="28"/>
      <c r="C212" s="29"/>
      <c r="D212" s="28"/>
      <c r="E212" s="30"/>
      <c r="F212" s="13"/>
      <c r="G212" s="7"/>
      <c r="H212" s="7"/>
      <c r="I212" s="8"/>
      <c r="J212" s="9"/>
      <c r="K212" s="8"/>
      <c r="L212" s="9"/>
      <c r="M212" s="8"/>
      <c r="N212" s="9"/>
      <c r="O212" s="7"/>
      <c r="P212" s="7"/>
      <c r="Q212" s="7"/>
      <c r="R212" s="7"/>
      <c r="S212" s="10"/>
      <c r="T212" s="15"/>
      <c r="U212" s="15"/>
      <c r="V212" s="15"/>
      <c r="W212" s="10"/>
      <c r="X212" s="10"/>
    </row>
    <row r="213" spans="1:24" ht="13.15" customHeight="1" x14ac:dyDescent="0.2">
      <c r="A213" s="31"/>
      <c r="B213" s="28"/>
      <c r="C213" s="29"/>
      <c r="D213" s="28"/>
      <c r="E213" s="30"/>
      <c r="F213" s="13"/>
      <c r="G213" s="7"/>
      <c r="H213" s="7"/>
      <c r="I213" s="8"/>
      <c r="J213" s="9"/>
      <c r="K213" s="8"/>
      <c r="L213" s="9"/>
      <c r="M213" s="8"/>
      <c r="N213" s="9"/>
      <c r="O213" s="7"/>
      <c r="P213" s="7"/>
      <c r="Q213" s="7"/>
      <c r="R213" s="7"/>
      <c r="S213" s="10"/>
      <c r="T213" s="15"/>
      <c r="U213" s="15"/>
      <c r="V213" s="15"/>
      <c r="W213" s="10"/>
      <c r="X213" s="10"/>
    </row>
    <row r="214" spans="1:24" ht="13.15" customHeight="1" x14ac:dyDescent="0.2">
      <c r="A214" s="31"/>
      <c r="B214" s="28"/>
      <c r="C214" s="29"/>
      <c r="D214" s="28"/>
      <c r="E214" s="30"/>
      <c r="F214" s="13"/>
      <c r="G214" s="7"/>
      <c r="H214" s="7"/>
      <c r="I214" s="8"/>
      <c r="J214" s="9"/>
      <c r="K214" s="8"/>
      <c r="L214" s="9"/>
      <c r="M214" s="8"/>
      <c r="N214" s="9"/>
      <c r="O214" s="7"/>
      <c r="P214" s="7"/>
      <c r="Q214" s="7"/>
      <c r="R214" s="7"/>
      <c r="S214" s="10"/>
      <c r="T214" s="15"/>
      <c r="U214" s="15"/>
      <c r="V214" s="15"/>
      <c r="W214" s="10"/>
      <c r="X214" s="10"/>
    </row>
    <row r="215" spans="1:24" ht="13.15" customHeight="1" x14ac:dyDescent="0.2">
      <c r="A215" s="31"/>
      <c r="B215" s="28"/>
      <c r="C215" s="29"/>
      <c r="D215" s="28"/>
      <c r="E215" s="30"/>
      <c r="F215" s="13"/>
      <c r="G215" s="7"/>
      <c r="H215" s="7"/>
      <c r="I215" s="8"/>
      <c r="J215" s="9"/>
      <c r="K215" s="8"/>
      <c r="L215" s="9"/>
      <c r="M215" s="8"/>
      <c r="N215" s="9"/>
      <c r="O215" s="7"/>
      <c r="P215" s="7"/>
      <c r="Q215" s="7"/>
      <c r="R215" s="7"/>
      <c r="S215" s="10"/>
      <c r="T215" s="15"/>
      <c r="U215" s="15"/>
      <c r="V215" s="15"/>
      <c r="W215" s="10"/>
      <c r="X215" s="10"/>
    </row>
    <row r="216" spans="1:24" ht="13.15" customHeight="1" x14ac:dyDescent="0.2">
      <c r="A216" s="31"/>
      <c r="B216" s="28"/>
      <c r="C216" s="29"/>
      <c r="D216" s="28"/>
      <c r="E216" s="30"/>
      <c r="F216" s="13"/>
      <c r="G216" s="7"/>
      <c r="H216" s="7"/>
      <c r="I216" s="8"/>
      <c r="J216" s="9"/>
      <c r="K216" s="8"/>
      <c r="L216" s="9"/>
      <c r="M216" s="8"/>
      <c r="N216" s="9"/>
      <c r="O216" s="7"/>
      <c r="P216" s="7"/>
      <c r="Q216" s="7"/>
      <c r="R216" s="7"/>
      <c r="S216" s="10"/>
      <c r="T216" s="15"/>
      <c r="U216" s="15"/>
      <c r="V216" s="15"/>
      <c r="W216" s="10"/>
      <c r="X216" s="10"/>
    </row>
    <row r="217" spans="1:24" ht="13.15" customHeight="1" x14ac:dyDescent="0.2">
      <c r="A217" s="32"/>
      <c r="B217" s="30"/>
      <c r="C217" s="30"/>
      <c r="D217" s="28"/>
      <c r="E217" s="30"/>
      <c r="F217" s="13"/>
      <c r="G217" s="7"/>
      <c r="H217" s="7"/>
      <c r="I217" s="8"/>
      <c r="J217" s="9"/>
      <c r="K217" s="8"/>
      <c r="L217" s="9"/>
      <c r="M217" s="8"/>
      <c r="N217" s="9"/>
      <c r="O217" s="7"/>
      <c r="P217" s="7"/>
      <c r="Q217" s="7"/>
      <c r="R217" s="7"/>
      <c r="S217" s="10"/>
      <c r="T217" s="10"/>
      <c r="U217" s="10"/>
      <c r="V217" s="10"/>
      <c r="W217" s="10"/>
      <c r="X217" s="10"/>
    </row>
    <row r="218" spans="1:24" ht="13.15" customHeight="1" x14ac:dyDescent="0.2">
      <c r="A218" s="32"/>
      <c r="B218" s="30"/>
      <c r="C218" s="30"/>
      <c r="D218" s="28"/>
      <c r="E218" s="30"/>
      <c r="F218" s="13"/>
      <c r="G218" s="14"/>
      <c r="H218" s="14"/>
      <c r="I218" s="16"/>
      <c r="J218" s="12"/>
      <c r="K218" s="17"/>
      <c r="L218" s="11"/>
      <c r="M218" s="17"/>
      <c r="N218" s="12"/>
      <c r="O218" s="18"/>
      <c r="P218" s="18"/>
      <c r="Q218" s="18"/>
      <c r="R218" s="18"/>
      <c r="S218" s="19"/>
      <c r="T218" s="10"/>
      <c r="U218" s="10"/>
      <c r="V218" s="10"/>
      <c r="W218" s="10"/>
      <c r="X218" s="10"/>
    </row>
    <row r="219" spans="1:24" ht="13.15" customHeight="1" x14ac:dyDescent="0.2">
      <c r="A219" s="32"/>
      <c r="B219" s="30"/>
      <c r="C219" s="30"/>
      <c r="D219" s="28"/>
      <c r="E219" s="30"/>
      <c r="F219" s="13"/>
      <c r="G219" s="14"/>
      <c r="H219" s="14"/>
      <c r="I219" s="16"/>
      <c r="J219" s="12"/>
      <c r="K219" s="17"/>
      <c r="L219" s="11"/>
      <c r="M219" s="17"/>
      <c r="N219" s="12"/>
      <c r="O219" s="18"/>
      <c r="P219" s="18"/>
      <c r="Q219" s="18"/>
      <c r="R219" s="18"/>
      <c r="S219" s="19"/>
      <c r="T219" s="10"/>
      <c r="U219" s="10"/>
      <c r="V219" s="10"/>
      <c r="W219" s="10"/>
      <c r="X219" s="10"/>
    </row>
    <row r="220" spans="1:24" ht="13.15" customHeight="1" x14ac:dyDescent="0.2">
      <c r="A220" s="32"/>
      <c r="B220" s="30"/>
      <c r="C220" s="30"/>
      <c r="D220" s="28"/>
      <c r="E220" s="30"/>
      <c r="F220" s="13"/>
      <c r="G220" s="14"/>
      <c r="H220" s="14"/>
      <c r="I220" s="16"/>
      <c r="J220" s="12"/>
      <c r="K220" s="17"/>
      <c r="L220" s="11"/>
      <c r="M220" s="17"/>
      <c r="N220" s="12"/>
      <c r="O220" s="18"/>
      <c r="P220" s="18"/>
      <c r="Q220" s="18"/>
      <c r="R220" s="18"/>
      <c r="S220" s="19"/>
      <c r="T220" s="10"/>
      <c r="U220" s="10"/>
      <c r="V220" s="10"/>
      <c r="W220" s="10"/>
      <c r="X220" s="10"/>
    </row>
    <row r="221" spans="1:24" ht="13.15" customHeight="1" x14ac:dyDescent="0.2">
      <c r="A221" s="32"/>
      <c r="B221" s="30"/>
      <c r="C221" s="30"/>
      <c r="D221" s="28"/>
      <c r="E221" s="30"/>
      <c r="F221" s="13"/>
      <c r="G221" s="14"/>
      <c r="H221" s="14"/>
      <c r="I221" s="16"/>
      <c r="J221" s="12"/>
      <c r="K221" s="17"/>
      <c r="L221" s="11"/>
      <c r="M221" s="17"/>
      <c r="N221" s="12"/>
      <c r="O221" s="18"/>
      <c r="P221" s="18"/>
      <c r="Q221" s="18"/>
      <c r="R221" s="18"/>
      <c r="S221" s="19"/>
      <c r="T221" s="10"/>
      <c r="U221" s="10"/>
      <c r="V221" s="10"/>
      <c r="W221" s="10"/>
      <c r="X221" s="10"/>
    </row>
    <row r="222" spans="1:24" ht="13.15" customHeight="1" x14ac:dyDescent="0.2">
      <c r="A222" s="32"/>
      <c r="B222" s="30"/>
      <c r="C222" s="30"/>
      <c r="D222" s="28"/>
      <c r="E222" s="30"/>
      <c r="F222" s="13"/>
      <c r="G222" s="14"/>
      <c r="H222" s="14"/>
      <c r="I222" s="16"/>
      <c r="J222" s="12"/>
      <c r="K222" s="17"/>
      <c r="L222" s="11"/>
      <c r="M222" s="17"/>
      <c r="N222" s="12"/>
      <c r="O222" s="18"/>
      <c r="P222" s="18"/>
      <c r="Q222" s="18"/>
      <c r="R222" s="18"/>
      <c r="S222" s="19"/>
      <c r="T222" s="10"/>
      <c r="U222" s="10"/>
      <c r="V222" s="10"/>
      <c r="W222" s="10"/>
      <c r="X222" s="10"/>
    </row>
    <row r="223" spans="1:24" ht="13.15" customHeight="1" x14ac:dyDescent="0.2">
      <c r="A223" s="32"/>
      <c r="B223" s="30"/>
      <c r="C223" s="30"/>
      <c r="D223" s="28"/>
      <c r="E223" s="30"/>
      <c r="F223" s="13"/>
      <c r="G223" s="14"/>
      <c r="H223" s="14"/>
      <c r="I223" s="16"/>
      <c r="J223" s="12"/>
      <c r="K223" s="17"/>
      <c r="L223" s="11"/>
      <c r="M223" s="17"/>
      <c r="N223" s="12"/>
      <c r="O223" s="18"/>
      <c r="P223" s="18"/>
      <c r="Q223" s="18"/>
      <c r="R223" s="18"/>
      <c r="S223" s="19"/>
      <c r="T223" s="10"/>
      <c r="U223" s="10"/>
      <c r="V223" s="10"/>
      <c r="W223" s="10"/>
      <c r="X223" s="10"/>
    </row>
    <row r="224" spans="1:24" ht="13.15" customHeight="1" x14ac:dyDescent="0.2">
      <c r="A224" s="32"/>
      <c r="B224" s="30"/>
      <c r="C224" s="30"/>
      <c r="D224" s="28"/>
      <c r="E224" s="30"/>
      <c r="F224" s="13"/>
      <c r="G224" s="14"/>
      <c r="H224" s="14"/>
      <c r="I224" s="16"/>
      <c r="J224" s="12"/>
      <c r="K224" s="17"/>
      <c r="L224" s="11"/>
      <c r="M224" s="17"/>
      <c r="N224" s="12"/>
      <c r="O224" s="18"/>
      <c r="P224" s="18"/>
      <c r="Q224" s="18"/>
      <c r="R224" s="18"/>
      <c r="S224" s="19"/>
      <c r="T224" s="10"/>
      <c r="U224" s="10"/>
      <c r="V224" s="10"/>
      <c r="W224" s="10"/>
      <c r="X224" s="10"/>
    </row>
    <row r="225" spans="1:24" ht="13.15" customHeight="1" x14ac:dyDescent="0.2">
      <c r="A225" s="32"/>
      <c r="B225" s="30"/>
      <c r="C225" s="30"/>
      <c r="D225" s="28"/>
      <c r="E225" s="30"/>
      <c r="F225" s="13"/>
      <c r="G225" s="14"/>
      <c r="H225" s="14"/>
      <c r="I225" s="16"/>
      <c r="J225" s="12"/>
      <c r="K225" s="17"/>
      <c r="L225" s="11"/>
      <c r="M225" s="17"/>
      <c r="N225" s="12"/>
      <c r="O225" s="18"/>
      <c r="P225" s="18"/>
      <c r="Q225" s="18"/>
      <c r="R225" s="18"/>
      <c r="S225" s="19"/>
      <c r="T225" s="10"/>
      <c r="U225" s="10"/>
      <c r="V225" s="10"/>
      <c r="W225" s="10"/>
      <c r="X225" s="10"/>
    </row>
    <row r="226" spans="1:24" ht="13.15" customHeight="1" x14ac:dyDescent="0.2">
      <c r="A226" s="32"/>
      <c r="B226" s="30"/>
      <c r="C226" s="30"/>
      <c r="D226" s="28"/>
      <c r="E226" s="30"/>
      <c r="F226" s="13"/>
      <c r="G226" s="14"/>
      <c r="H226" s="14"/>
      <c r="I226" s="16"/>
      <c r="J226" s="12"/>
      <c r="K226" s="17"/>
      <c r="L226" s="11"/>
      <c r="M226" s="17"/>
      <c r="N226" s="12"/>
      <c r="O226" s="18"/>
      <c r="P226" s="18"/>
      <c r="Q226" s="18"/>
      <c r="R226" s="18"/>
      <c r="S226" s="19"/>
      <c r="T226" s="10"/>
      <c r="U226" s="10"/>
      <c r="V226" s="10"/>
      <c r="W226" s="10"/>
      <c r="X226" s="10"/>
    </row>
    <row r="227" spans="1:24" ht="13.15" customHeight="1" x14ac:dyDescent="0.2">
      <c r="A227" s="32"/>
      <c r="B227" s="30"/>
      <c r="C227" s="30"/>
      <c r="D227" s="28"/>
      <c r="E227" s="30"/>
      <c r="F227" s="13"/>
      <c r="G227" s="14"/>
      <c r="H227" s="14"/>
      <c r="I227" s="16"/>
      <c r="J227" s="12"/>
      <c r="K227" s="17"/>
      <c r="L227" s="11"/>
      <c r="M227" s="17"/>
      <c r="N227" s="12"/>
      <c r="O227" s="18"/>
      <c r="P227" s="18"/>
      <c r="Q227" s="18"/>
      <c r="R227" s="18"/>
      <c r="S227" s="19"/>
      <c r="T227" s="10"/>
      <c r="U227" s="10"/>
      <c r="V227" s="10"/>
      <c r="W227" s="10"/>
      <c r="X227" s="10"/>
    </row>
    <row r="228" spans="1:24" ht="13.15" customHeight="1" x14ac:dyDescent="0.2">
      <c r="A228" s="32"/>
      <c r="B228" s="30"/>
      <c r="C228" s="30"/>
      <c r="D228" s="28"/>
      <c r="E228" s="30"/>
      <c r="F228" s="13"/>
      <c r="G228" s="14"/>
      <c r="H228" s="14"/>
      <c r="I228" s="16"/>
      <c r="J228" s="12"/>
      <c r="K228" s="17"/>
      <c r="L228" s="11"/>
      <c r="M228" s="17"/>
      <c r="N228" s="12"/>
      <c r="O228" s="18"/>
      <c r="P228" s="18"/>
      <c r="Q228" s="18"/>
      <c r="R228" s="18"/>
      <c r="S228" s="19"/>
      <c r="T228" s="10"/>
      <c r="U228" s="10"/>
      <c r="V228" s="10"/>
      <c r="W228" s="10"/>
      <c r="X228" s="10"/>
    </row>
    <row r="229" spans="1:24" ht="13.15" customHeight="1" x14ac:dyDescent="0.2">
      <c r="A229" s="32"/>
      <c r="B229" s="30"/>
      <c r="C229" s="30"/>
      <c r="D229" s="28"/>
      <c r="E229" s="30"/>
      <c r="F229" s="13"/>
      <c r="G229" s="14"/>
      <c r="H229" s="14"/>
      <c r="I229" s="16"/>
      <c r="J229" s="12"/>
      <c r="K229" s="17"/>
      <c r="L229" s="11"/>
      <c r="M229" s="17"/>
      <c r="N229" s="12"/>
      <c r="O229" s="18"/>
      <c r="P229" s="18"/>
      <c r="Q229" s="18"/>
      <c r="R229" s="18"/>
      <c r="S229" s="19"/>
      <c r="T229" s="10"/>
      <c r="U229" s="10"/>
      <c r="V229" s="10"/>
      <c r="W229" s="10"/>
      <c r="X229" s="10"/>
    </row>
    <row r="230" spans="1:24" ht="13.15" customHeight="1" x14ac:dyDescent="0.2">
      <c r="A230" s="32"/>
      <c r="B230" s="30"/>
      <c r="C230" s="30"/>
      <c r="D230" s="28"/>
      <c r="E230" s="30"/>
      <c r="F230" s="13"/>
      <c r="G230" s="14"/>
      <c r="H230" s="14"/>
      <c r="I230" s="16"/>
      <c r="J230" s="12"/>
      <c r="K230" s="17"/>
      <c r="L230" s="11"/>
      <c r="M230" s="17"/>
      <c r="N230" s="12"/>
      <c r="O230" s="18"/>
      <c r="P230" s="18"/>
      <c r="Q230" s="18"/>
      <c r="R230" s="18"/>
      <c r="S230" s="19"/>
      <c r="T230" s="10"/>
      <c r="U230" s="10"/>
      <c r="V230" s="10"/>
      <c r="W230" s="10"/>
      <c r="X230" s="10"/>
    </row>
    <row r="231" spans="1:24" ht="13.15" customHeight="1" x14ac:dyDescent="0.2">
      <c r="A231" s="32"/>
      <c r="B231" s="30"/>
      <c r="C231" s="30"/>
      <c r="D231" s="28"/>
      <c r="E231" s="30"/>
      <c r="F231" s="13"/>
      <c r="G231" s="14"/>
      <c r="H231" s="14"/>
      <c r="I231" s="16"/>
      <c r="J231" s="12"/>
      <c r="K231" s="17"/>
      <c r="L231" s="11"/>
      <c r="M231" s="17"/>
      <c r="N231" s="12"/>
      <c r="O231" s="18"/>
      <c r="P231" s="18"/>
      <c r="Q231" s="18"/>
      <c r="R231" s="18"/>
      <c r="S231" s="19"/>
      <c r="T231" s="10"/>
      <c r="U231" s="10"/>
      <c r="V231" s="10"/>
      <c r="W231" s="10"/>
      <c r="X231" s="10"/>
    </row>
    <row r="232" spans="1:24" ht="13.15" customHeight="1" x14ac:dyDescent="0.2">
      <c r="A232" s="32"/>
      <c r="B232" s="30"/>
      <c r="C232" s="30"/>
      <c r="D232" s="28"/>
      <c r="E232" s="30"/>
      <c r="F232" s="13"/>
      <c r="G232" s="14"/>
      <c r="H232" s="14"/>
      <c r="I232" s="16"/>
      <c r="J232" s="12"/>
      <c r="K232" s="17"/>
      <c r="L232" s="11"/>
      <c r="M232" s="17"/>
      <c r="N232" s="12"/>
      <c r="O232" s="18"/>
      <c r="P232" s="18"/>
      <c r="Q232" s="18"/>
      <c r="R232" s="18"/>
      <c r="S232" s="19"/>
      <c r="T232" s="10"/>
      <c r="U232" s="10"/>
      <c r="V232" s="10"/>
      <c r="W232" s="10"/>
      <c r="X232" s="10"/>
    </row>
    <row r="233" spans="1:24" ht="13.15" customHeight="1" x14ac:dyDescent="0.2">
      <c r="A233" s="32"/>
      <c r="B233" s="30"/>
      <c r="C233" s="30"/>
      <c r="D233" s="28"/>
      <c r="E233" s="30"/>
      <c r="F233" s="13"/>
      <c r="G233" s="14"/>
      <c r="H233" s="14"/>
      <c r="I233" s="16"/>
      <c r="J233" s="12"/>
      <c r="K233" s="17"/>
      <c r="L233" s="11"/>
      <c r="M233" s="17"/>
      <c r="N233" s="12"/>
      <c r="O233" s="18"/>
      <c r="P233" s="18"/>
      <c r="Q233" s="18"/>
      <c r="R233" s="18"/>
      <c r="S233" s="19"/>
      <c r="T233" s="10"/>
      <c r="U233" s="10"/>
      <c r="V233" s="10"/>
      <c r="W233" s="10"/>
      <c r="X233" s="10"/>
    </row>
    <row r="234" spans="1:24" ht="13.15" customHeight="1" x14ac:dyDescent="0.2">
      <c r="A234" s="32"/>
      <c r="B234" s="30"/>
      <c r="C234" s="30"/>
      <c r="D234" s="28"/>
      <c r="E234" s="30"/>
      <c r="F234" s="13"/>
      <c r="G234" s="14"/>
      <c r="H234" s="14"/>
      <c r="I234" s="16"/>
      <c r="J234" s="12"/>
      <c r="K234" s="17"/>
      <c r="L234" s="11"/>
      <c r="M234" s="17"/>
      <c r="N234" s="12"/>
      <c r="O234" s="18"/>
      <c r="P234" s="18"/>
      <c r="Q234" s="18"/>
      <c r="R234" s="18"/>
      <c r="S234" s="19"/>
      <c r="T234" s="10"/>
      <c r="U234" s="10"/>
      <c r="V234" s="10"/>
      <c r="W234" s="10"/>
      <c r="X234" s="10"/>
    </row>
    <row r="235" spans="1:24" ht="13.15" customHeight="1" x14ac:dyDescent="0.2">
      <c r="A235" s="32"/>
      <c r="B235" s="30"/>
      <c r="C235" s="30"/>
      <c r="D235" s="30"/>
      <c r="E235" s="30"/>
      <c r="F235" s="10"/>
      <c r="G235" s="14"/>
      <c r="H235" s="14"/>
      <c r="I235" s="16"/>
      <c r="J235" s="12"/>
      <c r="K235" s="17"/>
      <c r="L235" s="11"/>
      <c r="M235" s="17"/>
      <c r="N235" s="12"/>
      <c r="O235" s="18"/>
      <c r="P235" s="18"/>
      <c r="Q235" s="18"/>
      <c r="R235" s="18"/>
      <c r="S235" s="19"/>
      <c r="T235" s="10"/>
      <c r="U235" s="10"/>
      <c r="V235" s="10"/>
      <c r="W235" s="10"/>
      <c r="X235" s="10"/>
    </row>
    <row r="236" spans="1:24" ht="13.15" customHeight="1" x14ac:dyDescent="0.2">
      <c r="A236" s="32"/>
      <c r="B236" s="30"/>
      <c r="C236" s="30"/>
      <c r="D236" s="30"/>
      <c r="E236" s="30"/>
      <c r="F236" s="10"/>
      <c r="G236" s="14"/>
      <c r="H236" s="14"/>
      <c r="I236" s="16"/>
      <c r="J236" s="12"/>
      <c r="K236" s="17"/>
      <c r="L236" s="11"/>
      <c r="M236" s="17"/>
      <c r="N236" s="12"/>
      <c r="O236" s="18"/>
      <c r="P236" s="18"/>
      <c r="Q236" s="18"/>
      <c r="R236" s="18"/>
      <c r="S236" s="19"/>
      <c r="T236" s="10"/>
      <c r="U236" s="10"/>
      <c r="V236" s="10"/>
      <c r="W236" s="10"/>
      <c r="X236" s="10"/>
    </row>
  </sheetData>
  <sortState xmlns:xlrd2="http://schemas.microsoft.com/office/spreadsheetml/2017/richdata2" ref="A19:X210">
    <sortCondition ref="E19:E210"/>
  </sortState>
  <mergeCells count="15">
    <mergeCell ref="G15:T15"/>
    <mergeCell ref="G16:H16"/>
    <mergeCell ref="I16:J16"/>
    <mergeCell ref="K16:L16"/>
    <mergeCell ref="M16:N16"/>
    <mergeCell ref="W16:X16"/>
    <mergeCell ref="G17:H17"/>
    <mergeCell ref="I17:J17"/>
    <mergeCell ref="K17:L17"/>
    <mergeCell ref="M17:N17"/>
    <mergeCell ref="W17:X17"/>
    <mergeCell ref="O16:P16"/>
    <mergeCell ref="O17:P17"/>
    <mergeCell ref="Q16:R16"/>
    <mergeCell ref="Q17:R17"/>
  </mergeCells>
  <pageMargins left="0.40972199999999998" right="0.309722" top="0.75" bottom="0.7" header="0.5" footer="0.379861"/>
  <pageSetup orientation="landscape" r:id="rId1"/>
  <headerFooter>
    <oddHeader>&amp;C&amp;"Arial,Regular"&amp;10&amp;K00000022162_WWYL_PLT.xlsx, 5/10/22</oddHeader>
    <oddFooter>&amp;C&amp;"Arial,Regular"&amp;10&amp;K000000Page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showGridLines="0" zoomScale="200" zoomScaleNormal="200" workbookViewId="0">
      <selection activeCell="A17" sqref="A17"/>
    </sheetView>
  </sheetViews>
  <sheetFormatPr defaultColWidth="8.85546875" defaultRowHeight="12.75" customHeight="1" x14ac:dyDescent="0.2"/>
  <cols>
    <col min="1" max="1" width="14" customWidth="1"/>
    <col min="2" max="2" width="7.42578125" customWidth="1"/>
    <col min="3" max="3" width="6.140625" customWidth="1"/>
    <col min="4" max="4" width="8.5703125" customWidth="1"/>
    <col min="5" max="5" width="1.5703125" customWidth="1"/>
    <col min="6" max="6" width="1.140625" customWidth="1"/>
    <col min="7" max="7" width="7.5703125" customWidth="1"/>
    <col min="8" max="8" width="5.85546875" customWidth="1"/>
    <col min="9" max="9" width="8" customWidth="1"/>
    <col min="10" max="10" width="1.5703125" customWidth="1"/>
    <col min="11" max="11" width="1.28515625" customWidth="1"/>
    <col min="12" max="12" width="7.42578125" customWidth="1"/>
    <col min="13" max="13" width="6.140625" customWidth="1"/>
    <col min="14" max="14" width="8.7109375" customWidth="1"/>
    <col min="15" max="15" width="1.7109375" customWidth="1"/>
    <col min="16" max="16" width="1.140625" customWidth="1"/>
    <col min="17" max="17" width="11.42578125" customWidth="1"/>
    <col min="18" max="19" width="10.85546875" customWidth="1"/>
    <col min="20" max="20" width="6.42578125" style="160" customWidth="1"/>
    <col min="21" max="16384" width="8.85546875" style="1"/>
  </cols>
  <sheetData>
    <row r="1" spans="1:20" ht="12.75" customHeight="1" x14ac:dyDescent="0.2">
      <c r="A1" s="104" t="s">
        <v>105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</row>
    <row r="2" spans="1:20" ht="12.75" customHeight="1" x14ac:dyDescent="0.2">
      <c r="A2" s="104" t="s">
        <v>75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6"/>
    </row>
    <row r="3" spans="1:20" ht="12.75" customHeight="1" thickBot="1" x14ac:dyDescent="0.25">
      <c r="A3" s="107" t="s">
        <v>106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9"/>
    </row>
    <row r="4" spans="1:20" ht="12.75" customHeight="1" x14ac:dyDescent="0.2">
      <c r="A4" s="110"/>
      <c r="B4" s="179" t="s">
        <v>76</v>
      </c>
      <c r="C4" s="179"/>
      <c r="D4" s="179"/>
      <c r="E4" s="179"/>
      <c r="F4" s="112"/>
      <c r="G4" s="179" t="s">
        <v>77</v>
      </c>
      <c r="H4" s="179"/>
      <c r="I4" s="180"/>
      <c r="J4" s="179"/>
      <c r="K4" s="113"/>
      <c r="L4" s="179" t="s">
        <v>78</v>
      </c>
      <c r="M4" s="179"/>
      <c r="N4" s="179"/>
      <c r="O4" s="179"/>
      <c r="P4" s="111"/>
      <c r="Q4" s="114" t="s">
        <v>79</v>
      </c>
      <c r="R4" s="114" t="s">
        <v>80</v>
      </c>
      <c r="S4" s="114" t="s">
        <v>81</v>
      </c>
      <c r="T4" s="115"/>
    </row>
    <row r="5" spans="1:20" ht="12.75" customHeight="1" thickBot="1" x14ac:dyDescent="0.25">
      <c r="A5" s="116" t="s">
        <v>82</v>
      </c>
      <c r="B5" s="117" t="s">
        <v>83</v>
      </c>
      <c r="C5" s="117" t="s">
        <v>84</v>
      </c>
      <c r="D5" s="117" t="s">
        <v>85</v>
      </c>
      <c r="E5" s="118"/>
      <c r="F5" s="119"/>
      <c r="G5" s="117" t="s">
        <v>83</v>
      </c>
      <c r="H5" s="117" t="s">
        <v>84</v>
      </c>
      <c r="I5" s="120" t="s">
        <v>86</v>
      </c>
      <c r="J5" s="118"/>
      <c r="K5" s="121"/>
      <c r="L5" s="117" t="s">
        <v>83</v>
      </c>
      <c r="M5" s="117" t="s">
        <v>84</v>
      </c>
      <c r="N5" s="117" t="s">
        <v>87</v>
      </c>
      <c r="O5" s="118"/>
      <c r="P5" s="119"/>
      <c r="Q5" s="122" t="s">
        <v>88</v>
      </c>
      <c r="R5" s="122" t="s">
        <v>89</v>
      </c>
      <c r="S5" s="122" t="s">
        <v>90</v>
      </c>
      <c r="T5" s="123" t="s">
        <v>91</v>
      </c>
    </row>
    <row r="6" spans="1:20" ht="12.75" customHeight="1" x14ac:dyDescent="0.2">
      <c r="A6" s="124" t="s">
        <v>92</v>
      </c>
      <c r="B6" s="125">
        <v>100</v>
      </c>
      <c r="C6" s="125">
        <v>29.7</v>
      </c>
      <c r="D6" s="126">
        <v>70.3</v>
      </c>
      <c r="E6" s="126" t="s">
        <v>93</v>
      </c>
      <c r="F6" s="126"/>
      <c r="G6" s="125">
        <v>46.875</v>
      </c>
      <c r="H6" s="125">
        <v>49.924999999999997</v>
      </c>
      <c r="I6" s="126">
        <v>3.0499999999999972</v>
      </c>
      <c r="J6" s="126" t="s">
        <v>93</v>
      </c>
      <c r="K6" s="126"/>
      <c r="L6" s="125">
        <v>7.5750000000000002</v>
      </c>
      <c r="M6" s="125">
        <v>61</v>
      </c>
      <c r="N6" s="126">
        <v>53.424999999999997</v>
      </c>
      <c r="O6" s="126" t="s">
        <v>93</v>
      </c>
      <c r="P6" s="126"/>
      <c r="Q6" s="127">
        <v>87.581967213114751</v>
      </c>
      <c r="R6" s="126">
        <v>705.28052805280527</v>
      </c>
      <c r="S6" s="126">
        <v>100</v>
      </c>
      <c r="T6" s="128">
        <v>6.0938052491701935</v>
      </c>
    </row>
    <row r="7" spans="1:20" ht="12.75" customHeight="1" x14ac:dyDescent="0.2">
      <c r="A7" s="129" t="s">
        <v>33</v>
      </c>
      <c r="B7" s="130">
        <v>77.5</v>
      </c>
      <c r="C7" s="130">
        <v>19.149999999999999</v>
      </c>
      <c r="D7" s="131">
        <v>58.35</v>
      </c>
      <c r="E7" s="131" t="s">
        <v>93</v>
      </c>
      <c r="F7" s="131"/>
      <c r="G7" s="130">
        <v>41.45</v>
      </c>
      <c r="H7" s="130">
        <v>55.774999999999999</v>
      </c>
      <c r="I7" s="131">
        <v>14.324999999999996</v>
      </c>
      <c r="J7" s="131" t="s">
        <v>93</v>
      </c>
      <c r="K7" s="131"/>
      <c r="L7" s="130">
        <v>38.299999999999997</v>
      </c>
      <c r="M7" s="130">
        <v>106.625</v>
      </c>
      <c r="N7" s="131">
        <v>68.325000000000003</v>
      </c>
      <c r="O7" s="131" t="s">
        <v>93</v>
      </c>
      <c r="P7" s="131"/>
      <c r="Q7" s="132">
        <v>64.079718640093787</v>
      </c>
      <c r="R7" s="131">
        <v>178.39425587467366</v>
      </c>
      <c r="S7" s="131">
        <v>73.165425120181965</v>
      </c>
      <c r="T7" s="133">
        <v>7.7933410135620687</v>
      </c>
    </row>
    <row r="8" spans="1:20" ht="12.75" customHeight="1" x14ac:dyDescent="0.2">
      <c r="A8" s="129" t="s">
        <v>15</v>
      </c>
      <c r="B8" s="130">
        <v>63.274999999999999</v>
      </c>
      <c r="C8" s="130">
        <v>7</v>
      </c>
      <c r="D8" s="131">
        <v>56.274999999999999</v>
      </c>
      <c r="E8" s="131" t="s">
        <v>93</v>
      </c>
      <c r="F8" s="131"/>
      <c r="G8" s="130">
        <v>55.075000000000003</v>
      </c>
      <c r="H8" s="130">
        <v>59</v>
      </c>
      <c r="I8" s="131">
        <v>3.9249999999999972</v>
      </c>
      <c r="J8" s="131" t="s">
        <v>93</v>
      </c>
      <c r="K8" s="131"/>
      <c r="L8" s="130">
        <v>63.4</v>
      </c>
      <c r="M8" s="130">
        <v>114.075</v>
      </c>
      <c r="N8" s="131">
        <v>50.675000000000004</v>
      </c>
      <c r="O8" s="131" t="s">
        <v>93</v>
      </c>
      <c r="P8" s="131"/>
      <c r="Q8" s="132">
        <v>44.422529037913655</v>
      </c>
      <c r="R8" s="131">
        <v>79.929022082018946</v>
      </c>
      <c r="S8" s="131">
        <v>50.721090712451719</v>
      </c>
      <c r="T8" s="133">
        <v>5.7801325409770632</v>
      </c>
    </row>
    <row r="9" spans="1:20" ht="12.75" customHeight="1" x14ac:dyDescent="0.2">
      <c r="A9" s="129" t="s">
        <v>25</v>
      </c>
      <c r="B9" s="130">
        <v>46.274999999999999</v>
      </c>
      <c r="C9" s="130">
        <v>3.9750000000000001</v>
      </c>
      <c r="D9" s="131">
        <v>42.3</v>
      </c>
      <c r="E9" s="131" t="s">
        <v>93</v>
      </c>
      <c r="F9" s="131"/>
      <c r="G9" s="130">
        <v>59.075000000000003</v>
      </c>
      <c r="H9" s="130">
        <v>61.024999999999999</v>
      </c>
      <c r="I9" s="131">
        <v>1.9499999999999957</v>
      </c>
      <c r="J9" s="131" t="s">
        <v>93</v>
      </c>
      <c r="K9" s="131"/>
      <c r="L9" s="130">
        <v>81.2</v>
      </c>
      <c r="M9" s="130">
        <v>122.075</v>
      </c>
      <c r="N9" s="131">
        <v>40.875</v>
      </c>
      <c r="O9" s="131" t="s">
        <v>93</v>
      </c>
      <c r="P9" s="131"/>
      <c r="Q9" s="132">
        <v>33.483514233053455</v>
      </c>
      <c r="R9" s="131">
        <v>50.338669950738911</v>
      </c>
      <c r="S9" s="131">
        <v>38.231059770075078</v>
      </c>
      <c r="T9" s="133">
        <v>4.6623170717797224</v>
      </c>
    </row>
    <row r="10" spans="1:20" ht="12.75" customHeight="1" x14ac:dyDescent="0.2">
      <c r="A10" s="129" t="s">
        <v>22</v>
      </c>
      <c r="B10" s="130">
        <v>28.024999999999999</v>
      </c>
      <c r="C10" s="130">
        <v>4.625</v>
      </c>
      <c r="D10" s="131">
        <v>23.4</v>
      </c>
      <c r="E10" s="131" t="s">
        <v>93</v>
      </c>
      <c r="F10" s="131"/>
      <c r="G10" s="130">
        <v>53.575000000000003</v>
      </c>
      <c r="H10" s="130">
        <v>55.1</v>
      </c>
      <c r="I10" s="131">
        <v>1.5249999999999986</v>
      </c>
      <c r="J10" s="131" t="s">
        <v>93</v>
      </c>
      <c r="K10" s="131"/>
      <c r="L10" s="130">
        <v>77.5</v>
      </c>
      <c r="M10" s="130">
        <v>99.65</v>
      </c>
      <c r="N10" s="131">
        <v>22.150000000000006</v>
      </c>
      <c r="O10" s="131" t="s">
        <v>93</v>
      </c>
      <c r="P10" s="131"/>
      <c r="Q10" s="132">
        <v>22.227797290516811</v>
      </c>
      <c r="R10" s="131">
        <v>28.580645161290331</v>
      </c>
      <c r="S10" s="131">
        <v>25.379422269003754</v>
      </c>
      <c r="T10" s="133">
        <v>2.5264910859919478</v>
      </c>
    </row>
    <row r="11" spans="1:20" ht="12.75" customHeight="1" x14ac:dyDescent="0.2">
      <c r="A11" s="129" t="s">
        <v>26</v>
      </c>
      <c r="B11" s="130">
        <v>26.774999999999999</v>
      </c>
      <c r="C11" s="130">
        <v>6.2249999999999996</v>
      </c>
      <c r="D11" s="131">
        <v>20.549999999999997</v>
      </c>
      <c r="E11" s="131" t="s">
        <v>93</v>
      </c>
      <c r="F11" s="131"/>
      <c r="G11" s="130">
        <v>55.174999999999997</v>
      </c>
      <c r="H11" s="130">
        <v>56.225000000000001</v>
      </c>
      <c r="I11" s="131">
        <v>1.0500000000000043</v>
      </c>
      <c r="J11" s="131"/>
      <c r="K11" s="131"/>
      <c r="L11" s="130">
        <v>86.25</v>
      </c>
      <c r="M11" s="130">
        <v>107.575</v>
      </c>
      <c r="N11" s="131">
        <v>21.325000000000003</v>
      </c>
      <c r="O11" s="131" t="s">
        <v>93</v>
      </c>
      <c r="P11" s="131"/>
      <c r="Q11" s="132">
        <v>19.823379037880549</v>
      </c>
      <c r="R11" s="131">
        <v>24.724637681159422</v>
      </c>
      <c r="S11" s="131">
        <v>22.634087436793891</v>
      </c>
      <c r="T11" s="133">
        <v>2.4323892735340085</v>
      </c>
    </row>
    <row r="12" spans="1:20" ht="12.75" customHeight="1" x14ac:dyDescent="0.2">
      <c r="A12" s="129" t="s">
        <v>14</v>
      </c>
      <c r="B12" s="130">
        <v>15.8</v>
      </c>
      <c r="C12" s="130">
        <v>13.2</v>
      </c>
      <c r="D12" s="131">
        <v>2.6000000000000014</v>
      </c>
      <c r="E12" s="131"/>
      <c r="F12" s="131"/>
      <c r="G12" s="130">
        <v>57.825000000000003</v>
      </c>
      <c r="H12" s="130">
        <v>58.524999999999999</v>
      </c>
      <c r="I12" s="131">
        <v>0.69999999999999574</v>
      </c>
      <c r="J12" s="131"/>
      <c r="K12" s="131"/>
      <c r="L12" s="130">
        <v>94.424999999999997</v>
      </c>
      <c r="M12" s="130">
        <v>113.5</v>
      </c>
      <c r="N12" s="131">
        <v>19.075000000000003</v>
      </c>
      <c r="O12" s="131" t="s">
        <v>93</v>
      </c>
      <c r="P12" s="131"/>
      <c r="Q12" s="132">
        <v>16.806167400881058</v>
      </c>
      <c r="R12" s="131">
        <v>20.201217897802493</v>
      </c>
      <c r="S12" s="131">
        <v>19.189072745975565</v>
      </c>
      <c r="T12" s="133">
        <v>2.1757479668305373</v>
      </c>
    </row>
    <row r="13" spans="1:20" ht="12.75" customHeight="1" x14ac:dyDescent="0.2">
      <c r="A13" s="129" t="s">
        <v>13</v>
      </c>
      <c r="B13" s="130">
        <v>42.174999999999997</v>
      </c>
      <c r="C13" s="130">
        <v>9.3000000000000007</v>
      </c>
      <c r="D13" s="131">
        <v>32.875</v>
      </c>
      <c r="E13" s="131" t="s">
        <v>93</v>
      </c>
      <c r="F13" s="131"/>
      <c r="G13" s="130">
        <v>54.875</v>
      </c>
      <c r="H13" s="130">
        <v>55.85</v>
      </c>
      <c r="I13" s="131">
        <v>0.97500000000000142</v>
      </c>
      <c r="J13" s="131"/>
      <c r="K13" s="131"/>
      <c r="L13" s="130">
        <v>85.075000000000003</v>
      </c>
      <c r="M13" s="130">
        <v>102.22499999999999</v>
      </c>
      <c r="N13" s="131">
        <v>17.149999999999991</v>
      </c>
      <c r="O13" s="131" t="s">
        <v>93</v>
      </c>
      <c r="P13" s="131"/>
      <c r="Q13" s="132">
        <v>16.776718023966733</v>
      </c>
      <c r="R13" s="131">
        <v>20.158683514545977</v>
      </c>
      <c r="S13" s="131">
        <v>19.15544781398167</v>
      </c>
      <c r="T13" s="133">
        <v>1.9561770710953443</v>
      </c>
    </row>
    <row r="14" spans="1:20" ht="12.75" customHeight="1" x14ac:dyDescent="0.2">
      <c r="A14" s="129" t="s">
        <v>17</v>
      </c>
      <c r="B14" s="130">
        <v>16.875</v>
      </c>
      <c r="C14" s="130">
        <v>3.9249999999999998</v>
      </c>
      <c r="D14" s="131">
        <v>12.95</v>
      </c>
      <c r="E14" s="131" t="s">
        <v>93</v>
      </c>
      <c r="F14" s="131"/>
      <c r="G14" s="130">
        <v>58.475000000000001</v>
      </c>
      <c r="H14" s="130">
        <v>59.35</v>
      </c>
      <c r="I14" s="131">
        <v>0.875</v>
      </c>
      <c r="J14" s="131"/>
      <c r="K14" s="131"/>
      <c r="L14" s="130">
        <v>113.8</v>
      </c>
      <c r="M14" s="130">
        <v>129.75</v>
      </c>
      <c r="N14" s="131">
        <v>15.950000000000003</v>
      </c>
      <c r="O14" s="131" t="s">
        <v>93</v>
      </c>
      <c r="P14" s="131"/>
      <c r="Q14" s="132">
        <v>12.292870905587669</v>
      </c>
      <c r="R14" s="131">
        <v>14.015817223198596</v>
      </c>
      <c r="S14" s="131">
        <v>14.035846986258266</v>
      </c>
      <c r="T14" s="133">
        <v>1.8193017075201612</v>
      </c>
    </row>
    <row r="15" spans="1:20" ht="12.75" customHeight="1" x14ac:dyDescent="0.2">
      <c r="A15" s="129" t="s">
        <v>28</v>
      </c>
      <c r="B15" s="130">
        <v>27.875</v>
      </c>
      <c r="C15" s="130">
        <v>4.375</v>
      </c>
      <c r="D15" s="131">
        <v>23.5</v>
      </c>
      <c r="E15" s="131" t="s">
        <v>93</v>
      </c>
      <c r="F15" s="131"/>
      <c r="G15" s="130">
        <v>61.85</v>
      </c>
      <c r="H15" s="130">
        <v>62.75</v>
      </c>
      <c r="I15" s="131">
        <v>0.89999999999999858</v>
      </c>
      <c r="J15" s="131"/>
      <c r="K15" s="131"/>
      <c r="L15" s="130">
        <v>104.8</v>
      </c>
      <c r="M15" s="130">
        <v>118.72499999999999</v>
      </c>
      <c r="N15" s="131">
        <v>13.924999999999997</v>
      </c>
      <c r="O15" s="131" t="s">
        <v>93</v>
      </c>
      <c r="P15" s="131"/>
      <c r="Q15" s="132">
        <v>11.728785007369972</v>
      </c>
      <c r="R15" s="131">
        <v>13.287213740458013</v>
      </c>
      <c r="S15" s="131">
        <v>13.391780729051348</v>
      </c>
      <c r="T15" s="133">
        <v>1.5883245314870367</v>
      </c>
    </row>
    <row r="16" spans="1:20" ht="12.75" customHeight="1" x14ac:dyDescent="0.2">
      <c r="A16" s="129" t="s">
        <v>29</v>
      </c>
      <c r="B16" s="130">
        <v>12.5</v>
      </c>
      <c r="C16" s="130">
        <v>2.35</v>
      </c>
      <c r="D16" s="131">
        <v>10.15</v>
      </c>
      <c r="E16" s="131" t="s">
        <v>93</v>
      </c>
      <c r="F16" s="131"/>
      <c r="G16" s="130">
        <v>58.674999999999997</v>
      </c>
      <c r="H16" s="130">
        <v>59.15</v>
      </c>
      <c r="I16" s="131">
        <v>0.47500000000000142</v>
      </c>
      <c r="J16" s="131"/>
      <c r="K16" s="131"/>
      <c r="L16" s="130">
        <v>111.675</v>
      </c>
      <c r="M16" s="130">
        <v>125.825</v>
      </c>
      <c r="N16" s="131">
        <v>14.150000000000006</v>
      </c>
      <c r="O16" s="131" t="s">
        <v>93</v>
      </c>
      <c r="P16" s="131"/>
      <c r="Q16" s="132">
        <v>11.24577786608385</v>
      </c>
      <c r="R16" s="131">
        <v>12.670696216700254</v>
      </c>
      <c r="S16" s="131">
        <v>12.840289187292745</v>
      </c>
      <c r="T16" s="133">
        <v>1.6139886621573847</v>
      </c>
    </row>
    <row r="17" spans="1:20" ht="12.75" customHeight="1" x14ac:dyDescent="0.2">
      <c r="A17" s="135" t="s">
        <v>30</v>
      </c>
      <c r="B17" s="130">
        <v>6.9249999999999998</v>
      </c>
      <c r="C17" s="130">
        <v>3.875</v>
      </c>
      <c r="D17" s="131">
        <v>3.05</v>
      </c>
      <c r="E17" s="131"/>
      <c r="F17" s="131"/>
      <c r="G17" s="130">
        <v>56.875</v>
      </c>
      <c r="H17" s="130">
        <v>57.674999999999997</v>
      </c>
      <c r="I17" s="131">
        <v>0.79999999999999716</v>
      </c>
      <c r="J17" s="131"/>
      <c r="K17" s="131"/>
      <c r="L17" s="130">
        <v>121.1</v>
      </c>
      <c r="M17" s="130">
        <v>134.35</v>
      </c>
      <c r="N17" s="131">
        <v>13.25</v>
      </c>
      <c r="O17" s="131" t="s">
        <v>93</v>
      </c>
      <c r="P17" s="131"/>
      <c r="Q17" s="132">
        <v>9.8622999627837746</v>
      </c>
      <c r="R17" s="131">
        <v>10.941370767960363</v>
      </c>
      <c r="S17" s="131">
        <v>11.260651337946847</v>
      </c>
      <c r="T17" s="133">
        <v>1.5113321394759955</v>
      </c>
    </row>
    <row r="18" spans="1:20" ht="12.75" customHeight="1" x14ac:dyDescent="0.2">
      <c r="A18" s="135" t="s">
        <v>18</v>
      </c>
      <c r="B18" s="130">
        <v>2.9750000000000001</v>
      </c>
      <c r="C18" s="130">
        <v>2.5499999999999998</v>
      </c>
      <c r="D18" s="131">
        <v>0.42500000000000027</v>
      </c>
      <c r="E18" s="131"/>
      <c r="F18" s="131"/>
      <c r="G18" s="130">
        <v>60.45</v>
      </c>
      <c r="H18" s="130">
        <v>60.9</v>
      </c>
      <c r="I18" s="131">
        <v>0.44999999999999574</v>
      </c>
      <c r="J18" s="131"/>
      <c r="K18" s="131"/>
      <c r="L18" s="130">
        <v>118.875</v>
      </c>
      <c r="M18" s="130">
        <v>131.69999999999999</v>
      </c>
      <c r="N18" s="131">
        <v>12.824999999999989</v>
      </c>
      <c r="O18" s="131" t="s">
        <v>93</v>
      </c>
      <c r="P18" s="131"/>
      <c r="Q18" s="132">
        <v>9.738041002277896</v>
      </c>
      <c r="R18" s="131">
        <v>10.788643533123018</v>
      </c>
      <c r="S18" s="131">
        <v>11.118774003536764</v>
      </c>
      <c r="T18" s="133">
        <v>1.4628554482097831</v>
      </c>
    </row>
    <row r="19" spans="1:20" ht="12.75" customHeight="1" x14ac:dyDescent="0.2">
      <c r="A19" s="129" t="s">
        <v>35</v>
      </c>
      <c r="B19" s="130">
        <v>19.574999999999999</v>
      </c>
      <c r="C19" s="130">
        <v>6.5</v>
      </c>
      <c r="D19" s="131">
        <v>13.074999999999999</v>
      </c>
      <c r="E19" s="131" t="s">
        <v>93</v>
      </c>
      <c r="F19" s="131"/>
      <c r="G19" s="130">
        <v>59.15</v>
      </c>
      <c r="H19" s="130">
        <v>60.225000000000001</v>
      </c>
      <c r="I19" s="131">
        <v>1.0750000000000028</v>
      </c>
      <c r="J19" s="131"/>
      <c r="K19" s="131"/>
      <c r="L19" s="130">
        <v>102.675</v>
      </c>
      <c r="M19" s="130">
        <v>113.425</v>
      </c>
      <c r="N19" s="131">
        <v>10.75</v>
      </c>
      <c r="O19" s="131" t="s">
        <v>93</v>
      </c>
      <c r="P19" s="131"/>
      <c r="Q19" s="132">
        <v>9.4776283888031756</v>
      </c>
      <c r="R19" s="131">
        <v>10.469929388848307</v>
      </c>
      <c r="S19" s="131">
        <v>10.821438122919865</v>
      </c>
      <c r="T19" s="133">
        <v>1.2261751320276946</v>
      </c>
    </row>
    <row r="20" spans="1:20" ht="12.75" customHeight="1" x14ac:dyDescent="0.2">
      <c r="A20" s="135" t="s">
        <v>21</v>
      </c>
      <c r="B20" s="130">
        <v>10.85</v>
      </c>
      <c r="C20" s="130">
        <v>8.875</v>
      </c>
      <c r="D20" s="131">
        <v>1.9749999999999996</v>
      </c>
      <c r="E20" s="131"/>
      <c r="F20" s="131"/>
      <c r="G20" s="130">
        <v>59.274999999999999</v>
      </c>
      <c r="H20" s="130">
        <v>59.575000000000003</v>
      </c>
      <c r="I20" s="131">
        <v>0.30000000000000426</v>
      </c>
      <c r="J20" s="131"/>
      <c r="K20" s="131"/>
      <c r="L20" s="130">
        <v>122.02500000000001</v>
      </c>
      <c r="M20" s="130">
        <v>133.75</v>
      </c>
      <c r="N20" s="131">
        <v>11.724999999999994</v>
      </c>
      <c r="O20" s="131" t="s">
        <v>93</v>
      </c>
      <c r="P20" s="131"/>
      <c r="Q20" s="132">
        <v>8.7663551401869118</v>
      </c>
      <c r="R20" s="131">
        <v>9.6086867445195612</v>
      </c>
      <c r="S20" s="131">
        <v>10.009315181121229</v>
      </c>
      <c r="T20" s="133">
        <v>1.3373863649325313</v>
      </c>
    </row>
    <row r="21" spans="1:20" ht="12.75" customHeight="1" x14ac:dyDescent="0.2">
      <c r="A21" s="129" t="s">
        <v>16</v>
      </c>
      <c r="B21" s="130">
        <v>16.425000000000001</v>
      </c>
      <c r="C21" s="130">
        <v>3.0249999999999999</v>
      </c>
      <c r="D21" s="131">
        <v>13.4</v>
      </c>
      <c r="E21" s="131" t="s">
        <v>93</v>
      </c>
      <c r="F21" s="131"/>
      <c r="G21" s="130">
        <v>57.475000000000001</v>
      </c>
      <c r="H21" s="130">
        <v>58.274999999999999</v>
      </c>
      <c r="I21" s="131">
        <v>0.79999999999999716</v>
      </c>
      <c r="J21" s="131"/>
      <c r="K21" s="131"/>
      <c r="L21" s="130">
        <v>120.72499999999999</v>
      </c>
      <c r="M21" s="130">
        <v>131.47499999999999</v>
      </c>
      <c r="N21" s="131">
        <v>10.75</v>
      </c>
      <c r="O21" s="131" t="s">
        <v>93</v>
      </c>
      <c r="P21" s="131"/>
      <c r="Q21" s="132">
        <v>8.1764594029283142</v>
      </c>
      <c r="R21" s="131">
        <v>8.9045351004348721</v>
      </c>
      <c r="S21" s="131">
        <v>9.3357795709616695</v>
      </c>
      <c r="T21" s="133">
        <v>1.2261751320276946</v>
      </c>
    </row>
    <row r="22" spans="1:20" ht="13.5" customHeight="1" x14ac:dyDescent="0.2">
      <c r="A22" s="129" t="s">
        <v>34</v>
      </c>
      <c r="B22" s="161">
        <v>6.2249999999999996</v>
      </c>
      <c r="C22" s="161">
        <v>4.0750000000000002</v>
      </c>
      <c r="D22" s="134">
        <v>2.1499999999999995</v>
      </c>
      <c r="E22" s="134"/>
      <c r="F22" s="134"/>
      <c r="G22" s="161">
        <v>58.524999999999999</v>
      </c>
      <c r="H22" s="161">
        <v>59.524999999999999</v>
      </c>
      <c r="I22" s="161">
        <v>1</v>
      </c>
      <c r="J22" s="134"/>
      <c r="K22" s="134"/>
      <c r="L22" s="161">
        <v>125.55</v>
      </c>
      <c r="M22" s="161">
        <v>135.55000000000001</v>
      </c>
      <c r="N22" s="131">
        <v>10.000000000000014</v>
      </c>
      <c r="O22" s="131" t="s">
        <v>93</v>
      </c>
      <c r="P22" s="131"/>
      <c r="Q22" s="132">
        <v>7.3773515308004525</v>
      </c>
      <c r="R22" s="131">
        <v>7.9649542015133523</v>
      </c>
      <c r="S22" s="131">
        <v>8.423368149346329</v>
      </c>
      <c r="T22" s="133">
        <v>1.1406280297932059</v>
      </c>
    </row>
    <row r="23" spans="1:20" ht="13.5" customHeight="1" x14ac:dyDescent="0.2">
      <c r="A23" s="129" t="s">
        <v>94</v>
      </c>
      <c r="B23" s="130">
        <v>3.5750000000000002</v>
      </c>
      <c r="C23" s="130">
        <v>1.75</v>
      </c>
      <c r="D23" s="131">
        <v>1.8250000000000002</v>
      </c>
      <c r="E23" s="131"/>
      <c r="F23" s="131"/>
      <c r="G23" s="130">
        <v>58.575000000000003</v>
      </c>
      <c r="H23" s="130">
        <v>59.05</v>
      </c>
      <c r="I23" s="131">
        <v>0.47499999999999432</v>
      </c>
      <c r="J23" s="131"/>
      <c r="K23" s="131"/>
      <c r="L23" s="130">
        <v>142.75</v>
      </c>
      <c r="M23" s="130">
        <v>152.47499999999999</v>
      </c>
      <c r="N23" s="131">
        <v>9.7249999999999943</v>
      </c>
      <c r="O23" s="131" t="s">
        <v>93</v>
      </c>
      <c r="P23" s="131"/>
      <c r="Q23" s="132">
        <v>6.3780947696343624</v>
      </c>
      <c r="R23" s="131">
        <v>6.8126094570928153</v>
      </c>
      <c r="S23" s="131">
        <v>7.282429217551635</v>
      </c>
      <c r="T23" s="133">
        <v>1.1092607589738905</v>
      </c>
    </row>
    <row r="24" spans="1:20" ht="13.5" customHeight="1" x14ac:dyDescent="0.2">
      <c r="A24" s="129" t="s">
        <v>19</v>
      </c>
      <c r="B24" s="130">
        <v>7.75</v>
      </c>
      <c r="C24" s="130">
        <v>3.125</v>
      </c>
      <c r="D24" s="131">
        <v>4.625</v>
      </c>
      <c r="E24" s="131"/>
      <c r="F24" s="131"/>
      <c r="G24" s="130">
        <v>57.975000000000001</v>
      </c>
      <c r="H24" s="130">
        <v>59.174999999999997</v>
      </c>
      <c r="I24" s="131">
        <v>1.2</v>
      </c>
      <c r="J24" s="131"/>
      <c r="K24" s="131"/>
      <c r="L24" s="130">
        <v>116.125</v>
      </c>
      <c r="M24" s="130">
        <v>122.97499999999999</v>
      </c>
      <c r="N24" s="131">
        <v>6.8499999999999943</v>
      </c>
      <c r="O24" s="131"/>
      <c r="P24" s="131"/>
      <c r="Q24" s="132">
        <v>5.5702378532221948</v>
      </c>
      <c r="R24" s="131">
        <v>5.8988159311087145</v>
      </c>
      <c r="S24" s="131">
        <v>6.3600282460749451</v>
      </c>
      <c r="T24" s="133">
        <v>0.78133020040834422</v>
      </c>
    </row>
    <row r="25" spans="1:20" ht="13.5" customHeight="1" x14ac:dyDescent="0.2">
      <c r="A25" s="129" t="s">
        <v>23</v>
      </c>
      <c r="B25" s="130">
        <v>2.75</v>
      </c>
      <c r="C25" s="130">
        <v>2.2000000000000002</v>
      </c>
      <c r="D25" s="131">
        <v>0.54999999999999982</v>
      </c>
      <c r="E25" s="131"/>
      <c r="F25" s="131"/>
      <c r="G25" s="130">
        <v>61.35</v>
      </c>
      <c r="H25" s="130">
        <v>61.6</v>
      </c>
      <c r="I25" s="131">
        <v>0.25</v>
      </c>
      <c r="J25" s="131"/>
      <c r="K25" s="131"/>
      <c r="L25" s="130">
        <v>122.125</v>
      </c>
      <c r="M25" s="130">
        <v>128.02500000000001</v>
      </c>
      <c r="N25" s="131">
        <v>5.9000000000000057</v>
      </c>
      <c r="O25" s="131"/>
      <c r="P25" s="131"/>
      <c r="Q25" s="132">
        <v>4.6084749072446831</v>
      </c>
      <c r="R25" s="131">
        <v>4.831115660184242</v>
      </c>
      <c r="S25" s="131">
        <v>5.2618992857637004</v>
      </c>
      <c r="T25" s="133">
        <v>0.67297053757799119</v>
      </c>
    </row>
    <row r="26" spans="1:20" ht="13.5" customHeight="1" x14ac:dyDescent="0.2">
      <c r="A26" s="129" t="s">
        <v>27</v>
      </c>
      <c r="B26" s="130">
        <v>13.975</v>
      </c>
      <c r="C26" s="130">
        <v>4.95</v>
      </c>
      <c r="D26" s="131">
        <v>9.0249999999999986</v>
      </c>
      <c r="E26" s="131" t="s">
        <v>93</v>
      </c>
      <c r="F26" s="131"/>
      <c r="G26" s="130">
        <v>58.075000000000003</v>
      </c>
      <c r="H26" s="130">
        <v>58.45</v>
      </c>
      <c r="I26" s="131">
        <v>0.375</v>
      </c>
      <c r="J26" s="131"/>
      <c r="K26" s="131"/>
      <c r="L26" s="130">
        <v>127.22499999999999</v>
      </c>
      <c r="M26" s="130">
        <v>132.6</v>
      </c>
      <c r="N26" s="131">
        <v>5.375</v>
      </c>
      <c r="O26" s="131"/>
      <c r="P26" s="131"/>
      <c r="Q26" s="132">
        <v>4.0535444947209651</v>
      </c>
      <c r="R26" s="131">
        <v>4.2247985851837297</v>
      </c>
      <c r="S26" s="131">
        <v>4.6282866481605778</v>
      </c>
      <c r="T26" s="133">
        <v>0.61308756601384728</v>
      </c>
    </row>
    <row r="27" spans="1:20" ht="12.75" customHeight="1" x14ac:dyDescent="0.2">
      <c r="A27" s="129" t="s">
        <v>31</v>
      </c>
      <c r="B27" s="130">
        <v>9.1999999999999993</v>
      </c>
      <c r="C27" s="130">
        <v>7.125</v>
      </c>
      <c r="D27" s="131">
        <v>2.0749999999999993</v>
      </c>
      <c r="E27" s="131"/>
      <c r="F27" s="131"/>
      <c r="G27" s="130">
        <v>58.674999999999997</v>
      </c>
      <c r="H27" s="130">
        <v>59.35</v>
      </c>
      <c r="I27" s="131">
        <v>0.67500000000000426</v>
      </c>
      <c r="J27" s="131"/>
      <c r="K27" s="131"/>
      <c r="L27" s="130">
        <v>121.175</v>
      </c>
      <c r="M27" s="130">
        <v>124.875</v>
      </c>
      <c r="N27" s="131">
        <v>3.7000000000000028</v>
      </c>
      <c r="O27" s="131"/>
      <c r="P27" s="131"/>
      <c r="Q27" s="132">
        <v>2.962962962962965</v>
      </c>
      <c r="R27" s="131">
        <v>3.0534351145038192</v>
      </c>
      <c r="S27" s="131">
        <v>3.3830742300559824</v>
      </c>
      <c r="T27" s="133">
        <v>0.4220323710234859</v>
      </c>
    </row>
    <row r="28" spans="1:20" ht="14.25" customHeight="1" x14ac:dyDescent="0.2">
      <c r="A28" s="129" t="s">
        <v>32</v>
      </c>
      <c r="B28" s="130">
        <v>9.35</v>
      </c>
      <c r="C28" s="130">
        <v>3.7250000000000001</v>
      </c>
      <c r="D28" s="131">
        <v>5.625</v>
      </c>
      <c r="E28" s="131"/>
      <c r="F28" s="131"/>
      <c r="G28" s="130">
        <v>59.524999999999999</v>
      </c>
      <c r="H28" s="130">
        <v>59.924999999999997</v>
      </c>
      <c r="I28" s="131">
        <v>0.39999999999999858</v>
      </c>
      <c r="J28" s="131"/>
      <c r="K28" s="131"/>
      <c r="L28" s="130">
        <v>130.27500000000001</v>
      </c>
      <c r="M28" s="130">
        <v>132.57499999999999</v>
      </c>
      <c r="N28" s="131">
        <v>2.2999999999999829</v>
      </c>
      <c r="O28" s="131"/>
      <c r="P28" s="131"/>
      <c r="Q28" s="132">
        <v>1.7348670563831665</v>
      </c>
      <c r="R28" s="131">
        <v>1.7654960660141876</v>
      </c>
      <c r="S28" s="131">
        <v>1.9808496104702509</v>
      </c>
      <c r="T28" s="133">
        <v>0.26234444685243502</v>
      </c>
    </row>
    <row r="29" spans="1:20" ht="12.75" customHeight="1" thickBot="1" x14ac:dyDescent="0.25">
      <c r="A29" s="136" t="s">
        <v>95</v>
      </c>
      <c r="B29" s="137">
        <v>6.05</v>
      </c>
      <c r="C29" s="137">
        <v>4.75</v>
      </c>
      <c r="D29" s="131">
        <v>1.2999999999999998</v>
      </c>
      <c r="E29" s="138"/>
      <c r="F29" s="138"/>
      <c r="G29" s="137">
        <v>55.9</v>
      </c>
      <c r="H29" s="137">
        <v>55.6</v>
      </c>
      <c r="I29" s="131">
        <v>-0.29999999999999716</v>
      </c>
      <c r="J29" s="138"/>
      <c r="K29" s="138"/>
      <c r="L29" s="137">
        <v>126.77500000000001</v>
      </c>
      <c r="M29" s="137">
        <v>127.05</v>
      </c>
      <c r="N29" s="131">
        <v>0.27499999999999147</v>
      </c>
      <c r="O29" s="138"/>
      <c r="P29" s="138"/>
      <c r="Q29" s="132">
        <v>0.21645021645020973</v>
      </c>
      <c r="R29" s="131">
        <v>0.21691973969630565</v>
      </c>
      <c r="S29" s="131">
        <v>0.24714016290992594</v>
      </c>
      <c r="T29" s="133">
        <v>3.1367270819312142E-2</v>
      </c>
    </row>
    <row r="30" spans="1:20" ht="12.75" customHeight="1" x14ac:dyDescent="0.2">
      <c r="A30" s="139" t="s">
        <v>96</v>
      </c>
      <c r="B30" s="140">
        <f>AVERAGE(B6:B29)</f>
        <v>23.862500000000008</v>
      </c>
      <c r="C30" s="140">
        <f>AVERAGE(C6:C29)</f>
        <v>6.6812499999999977</v>
      </c>
      <c r="D30" s="140">
        <f>AVERAGE(D6:D29)</f>
        <v>17.181249999999999</v>
      </c>
      <c r="E30" s="140" t="s">
        <v>93</v>
      </c>
      <c r="F30" s="140" t="e">
        <f>AVERAGE(F6:F29)</f>
        <v>#DIV/0!</v>
      </c>
      <c r="G30" s="140">
        <f>AVERAGE(G6:G29)</f>
        <v>56.864583333333336</v>
      </c>
      <c r="H30" s="140">
        <f>AVERAGE(H6:H29)</f>
        <v>58.416666666666657</v>
      </c>
      <c r="I30" s="140">
        <f>AVERAGE(I6:I29)</f>
        <v>1.5520833333333328</v>
      </c>
      <c r="J30" s="140" t="s">
        <v>93</v>
      </c>
      <c r="K30" s="140" t="e">
        <f>AVERAGE(K6:K29)</f>
        <v>#DIV/0!</v>
      </c>
      <c r="L30" s="140">
        <f>AVERAGE(L6:L29)</f>
        <v>102.55833333333334</v>
      </c>
      <c r="M30" s="140">
        <f>AVERAGE(M6:M29)</f>
        <v>120.91041666666666</v>
      </c>
      <c r="N30" s="140">
        <f>M30-L30</f>
        <v>18.352083333333326</v>
      </c>
      <c r="O30" s="140" t="s">
        <v>93</v>
      </c>
      <c r="P30" s="140" t="e">
        <f>AVERAGE(P6:P29)</f>
        <v>#DIV/0!</v>
      </c>
      <c r="Q30" s="141">
        <f>(M30-L30)/M30*100</f>
        <v>15.178248358805584</v>
      </c>
      <c r="R30" s="140">
        <f>(M30-L30)/L30*100</f>
        <v>17.89428780368895</v>
      </c>
      <c r="S30" s="140">
        <f>Q30/$Q$6*100</f>
        <v>17.330335047021819</v>
      </c>
      <c r="T30" s="142"/>
    </row>
    <row r="31" spans="1:20" ht="12.75" customHeight="1" thickBot="1" x14ac:dyDescent="0.25">
      <c r="A31" s="143" t="s">
        <v>97</v>
      </c>
      <c r="B31" s="144">
        <f>AVERAGE(B7:B29)</f>
        <v>20.552173913043486</v>
      </c>
      <c r="C31" s="144">
        <f>AVERAGE(C7:C29)</f>
        <v>5.6804347826086943</v>
      </c>
      <c r="D31" s="144">
        <f>AVERAGE(D7:D29)</f>
        <v>14.871739130434777</v>
      </c>
      <c r="E31" s="144" t="s">
        <v>93</v>
      </c>
      <c r="F31" s="144" t="e">
        <f>AVERAGE(F7:F29)</f>
        <v>#DIV/0!</v>
      </c>
      <c r="G31" s="144">
        <f>AVERAGE(G7:G29)</f>
        <v>57.298913043478272</v>
      </c>
      <c r="H31" s="144">
        <f>AVERAGE(H7:H29)</f>
        <v>58.785869565217375</v>
      </c>
      <c r="I31" s="144">
        <f>AVERAGE(I7:I29)</f>
        <v>1.4869565217391298</v>
      </c>
      <c r="J31" s="144" t="s">
        <v>93</v>
      </c>
      <c r="K31" s="144" t="e">
        <f>AVERAGE(K7:K29)</f>
        <v>#DIV/0!</v>
      </c>
      <c r="L31" s="144">
        <f>AVERAGE(L7:L29)</f>
        <v>106.68804347826088</v>
      </c>
      <c r="M31" s="144">
        <f>AVERAGE(M7:M29)</f>
        <v>123.51521739130435</v>
      </c>
      <c r="N31" s="144">
        <f>AVERAGE(N7:N29)</f>
        <v>16.827173913043477</v>
      </c>
      <c r="O31" s="144" t="s">
        <v>93</v>
      </c>
      <c r="P31" s="144" t="e">
        <f>AVERAGE(P7:P29)</f>
        <v>#DIV/0!</v>
      </c>
      <c r="Q31" s="144">
        <f>AVERAGE(Q7:Q29)</f>
        <v>14.426522831815067</v>
      </c>
      <c r="R31" s="144">
        <f>AVERAGE(R7:R29)</f>
        <v>22.947050853598693</v>
      </c>
      <c r="S31" s="144">
        <f>AVERAGE(S7:S29)</f>
        <v>16.47202419729938</v>
      </c>
      <c r="T31" s="145"/>
    </row>
    <row r="32" spans="1:20" ht="12.75" customHeight="1" x14ac:dyDescent="0.2">
      <c r="A32" s="146" t="s">
        <v>98</v>
      </c>
      <c r="B32" s="181">
        <v>0.95182100000000003</v>
      </c>
      <c r="C32" s="182"/>
      <c r="D32" s="147"/>
      <c r="E32" s="147"/>
      <c r="F32" s="147"/>
      <c r="G32" s="181">
        <v>0.95525099999999996</v>
      </c>
      <c r="H32" s="182"/>
      <c r="I32" s="147"/>
      <c r="J32" s="147"/>
      <c r="K32" s="147"/>
      <c r="L32" s="181">
        <v>0.96023499999999995</v>
      </c>
      <c r="M32" s="182"/>
      <c r="N32" s="147"/>
      <c r="O32" s="147"/>
      <c r="P32" s="147"/>
      <c r="Q32" s="148"/>
      <c r="R32" s="147"/>
      <c r="S32" s="147"/>
      <c r="T32" s="149"/>
    </row>
    <row r="33" spans="1:20" ht="12.75" customHeight="1" x14ac:dyDescent="0.2">
      <c r="A33" s="150" t="s">
        <v>99</v>
      </c>
      <c r="B33" s="177">
        <v>33.868920000000003</v>
      </c>
      <c r="C33" s="178"/>
      <c r="D33" s="151"/>
      <c r="E33" s="151"/>
      <c r="F33" s="151"/>
      <c r="G33" s="177">
        <v>1.6134409999999999</v>
      </c>
      <c r="H33" s="178"/>
      <c r="I33" s="151"/>
      <c r="J33" s="151"/>
      <c r="K33" s="151"/>
      <c r="L33" s="177">
        <v>5.6140119999999998</v>
      </c>
      <c r="M33" s="178"/>
      <c r="N33" s="151"/>
      <c r="O33" s="151"/>
      <c r="P33" s="151"/>
      <c r="Q33" s="152"/>
      <c r="R33" s="151"/>
      <c r="S33" s="151"/>
      <c r="T33" s="153"/>
    </row>
    <row r="34" spans="1:20" ht="13.5" customHeight="1" x14ac:dyDescent="0.2">
      <c r="A34" s="150" t="s">
        <v>100</v>
      </c>
      <c r="B34" s="177" t="s">
        <v>101</v>
      </c>
      <c r="C34" s="178"/>
      <c r="D34" s="151"/>
      <c r="E34" s="151"/>
      <c r="F34" s="151"/>
      <c r="G34" s="177" t="s">
        <v>101</v>
      </c>
      <c r="H34" s="178"/>
      <c r="I34" s="151"/>
      <c r="J34" s="151"/>
      <c r="K34" s="151"/>
      <c r="L34" s="177" t="s">
        <v>101</v>
      </c>
      <c r="M34" s="178"/>
      <c r="N34" s="151"/>
      <c r="O34" s="151"/>
      <c r="P34" s="151"/>
      <c r="Q34" s="152"/>
      <c r="R34" s="151"/>
      <c r="S34" s="151"/>
      <c r="T34" s="153"/>
    </row>
    <row r="35" spans="1:20" ht="12.75" customHeight="1" thickBot="1" x14ac:dyDescent="0.25">
      <c r="A35" s="154" t="s">
        <v>102</v>
      </c>
      <c r="B35" s="176">
        <v>7.2291999999999996</v>
      </c>
      <c r="C35" s="176"/>
      <c r="D35" s="155"/>
      <c r="E35" s="155"/>
      <c r="F35" s="155"/>
      <c r="G35" s="176">
        <v>1.2998000000000001</v>
      </c>
      <c r="H35" s="176"/>
      <c r="I35" s="155"/>
      <c r="J35" s="155"/>
      <c r="K35" s="155"/>
      <c r="L35" s="176">
        <v>8.7670999999999992</v>
      </c>
      <c r="M35" s="176"/>
      <c r="N35" s="155"/>
      <c r="O35" s="155"/>
      <c r="P35" s="155"/>
      <c r="Q35" s="155"/>
      <c r="R35" s="155"/>
      <c r="S35" s="155"/>
      <c r="T35" s="156"/>
    </row>
    <row r="36" spans="1:20" ht="12.75" customHeight="1" x14ac:dyDescent="0.2">
      <c r="A36" s="157" t="s">
        <v>107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9"/>
    </row>
    <row r="37" spans="1:20" ht="12.75" customHeight="1" x14ac:dyDescent="0.2">
      <c r="A37" s="20" t="s">
        <v>108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9"/>
    </row>
    <row r="38" spans="1:20" ht="13.5" customHeight="1" x14ac:dyDescent="0.2">
      <c r="A38" s="20" t="s">
        <v>109</v>
      </c>
    </row>
    <row r="39" spans="1:20" ht="12.75" customHeight="1" x14ac:dyDescent="0.2">
      <c r="A39" s="20" t="s">
        <v>103</v>
      </c>
    </row>
    <row r="40" spans="1:20" ht="12.75" customHeight="1" x14ac:dyDescent="0.2">
      <c r="A40" s="22" t="s">
        <v>104</v>
      </c>
    </row>
    <row r="41" spans="1:20" ht="12.75" customHeight="1" x14ac:dyDescent="0.2">
      <c r="A41" s="105"/>
    </row>
  </sheetData>
  <sortState xmlns:xlrd2="http://schemas.microsoft.com/office/spreadsheetml/2017/richdata2" ref="A6:T29">
    <sortCondition descending="1" ref="Q6:Q29"/>
  </sortState>
  <mergeCells count="15">
    <mergeCell ref="B4:E4"/>
    <mergeCell ref="G4:J4"/>
    <mergeCell ref="L4:O4"/>
    <mergeCell ref="B32:C32"/>
    <mergeCell ref="G32:H32"/>
    <mergeCell ref="L32:M32"/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</mergeCells>
  <pageMargins left="0.47986099999999998" right="0.379861" top="0.77013900000000002" bottom="0.55000000000000004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xianming.chen</cp:lastModifiedBy>
  <cp:lastPrinted>2022-10-26T21:40:06Z</cp:lastPrinted>
  <dcterms:created xsi:type="dcterms:W3CDTF">2022-09-13T23:47:10Z</dcterms:created>
  <dcterms:modified xsi:type="dcterms:W3CDTF">2022-10-26T23:03:43Z</dcterms:modified>
</cp:coreProperties>
</file>