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CHEN\C2021\Fungicide and Yield Loss Tests\Reports\"/>
    </mc:Choice>
  </mc:AlternateContent>
  <xr:revisionPtr revIDLastSave="0" documentId="13_ncr:1_{63C00774-5240-4DD0-B184-211BC45ABAC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Data" sheetId="5" r:id="rId1"/>
    <sheet name="Summary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3" l="1"/>
  <c r="B30" i="3"/>
  <c r="R31" i="3"/>
  <c r="Q31" i="3"/>
  <c r="P31" i="3"/>
  <c r="N31" i="3"/>
  <c r="M31" i="3"/>
  <c r="L31" i="3"/>
  <c r="K31" i="3"/>
  <c r="I31" i="3"/>
  <c r="H31" i="3"/>
  <c r="G31" i="3"/>
  <c r="F31" i="3"/>
  <c r="D31" i="3"/>
  <c r="C31" i="3"/>
  <c r="R30" i="3"/>
  <c r="Q30" i="3"/>
  <c r="P30" i="3"/>
  <c r="N30" i="3"/>
  <c r="M30" i="3"/>
  <c r="L30" i="3"/>
  <c r="K30" i="3"/>
  <c r="I30" i="3"/>
  <c r="H30" i="3"/>
  <c r="G30" i="3"/>
  <c r="F30" i="3"/>
  <c r="D30" i="3"/>
  <c r="C30" i="3"/>
  <c r="O199" i="5" l="1"/>
</calcChain>
</file>

<file path=xl/sharedStrings.xml><?xml version="1.0" encoding="utf-8"?>
<sst xmlns="http://schemas.openxmlformats.org/spreadsheetml/2006/main" count="683" uniqueCount="101">
  <si>
    <t>STAND</t>
  </si>
  <si>
    <t>STRIPE RUST</t>
  </si>
  <si>
    <t>CVR</t>
  </si>
  <si>
    <t>CULTIVAR</t>
  </si>
  <si>
    <t>NO.</t>
  </si>
  <si>
    <t>FTRT</t>
  </si>
  <si>
    <t>REP</t>
  </si>
  <si>
    <t>PLOT</t>
  </si>
  <si>
    <t>%</t>
  </si>
  <si>
    <t>IT</t>
  </si>
  <si>
    <t>AvS</t>
  </si>
  <si>
    <t>C</t>
  </si>
  <si>
    <t>I</t>
  </si>
  <si>
    <t>F</t>
  </si>
  <si>
    <t>Chet</t>
  </si>
  <si>
    <t>Louise</t>
  </si>
  <si>
    <t>Tekoa</t>
  </si>
  <si>
    <t>Expresso</t>
  </si>
  <si>
    <t>WB-1035CL+</t>
  </si>
  <si>
    <t>Net CL+</t>
  </si>
  <si>
    <t>WB9668</t>
  </si>
  <si>
    <t xml:space="preserve">Whit </t>
  </si>
  <si>
    <t>Whit</t>
  </si>
  <si>
    <t>Kelse</t>
  </si>
  <si>
    <t>Diva</t>
  </si>
  <si>
    <t>JD</t>
  </si>
  <si>
    <t>SY Selway</t>
  </si>
  <si>
    <t>WB-7202 CLP</t>
  </si>
  <si>
    <t>Melba</t>
  </si>
  <si>
    <t>Glee</t>
  </si>
  <si>
    <t>WB6341</t>
  </si>
  <si>
    <t>WB9662</t>
  </si>
  <si>
    <t>Buck Pronto</t>
  </si>
  <si>
    <t>Solano</t>
  </si>
  <si>
    <t>Ryan</t>
  </si>
  <si>
    <t>SY Gunsight</t>
  </si>
  <si>
    <t>Seahawk</t>
  </si>
  <si>
    <t>Alum</t>
  </si>
  <si>
    <t>II</t>
  </si>
  <si>
    <t>III</t>
  </si>
  <si>
    <t>IV</t>
  </si>
  <si>
    <t>iV</t>
  </si>
  <si>
    <t>SPRING WHEAT YIELD LOSS NURSERY (EXP279) IN SPILLMAN FARM (LOC01) NEAR PULLMAN, WA WHEN RECORDED ON INDICTED DATE AND</t>
  </si>
  <si>
    <t>GRAIN</t>
  </si>
  <si>
    <t>Fks 10.54</t>
  </si>
  <si>
    <t>SIZE</t>
  </si>
  <si>
    <t>TEST  WEIGHT</t>
  </si>
  <si>
    <t>YIELD</t>
  </si>
  <si>
    <t>AUDPC</t>
  </si>
  <si>
    <t>(Sq. ft)</t>
  </si>
  <si>
    <t>GR/PINT</t>
  </si>
  <si>
    <t>(LB/BU)</t>
  </si>
  <si>
    <t>GR/PLOT</t>
  </si>
  <si>
    <t>BU/A</t>
  </si>
  <si>
    <r>
      <rPr>
        <b/>
        <sz val="10"/>
        <rFont val="Arial"/>
        <family val="2"/>
      </rPr>
      <t>21279_SWYL</t>
    </r>
    <r>
      <rPr>
        <sz val="10"/>
        <color indexed="8"/>
        <rFont val="Arial"/>
        <family val="2"/>
      </rPr>
      <t xml:space="preserve">  STRIPE RUST INFECTION TYPE (IT), SEVERITY (%), AND CALCULATED AREA UNDER THE DISEASE PROGRESS CURVEY (AUDPC) AND </t>
    </r>
  </si>
  <si>
    <t xml:space="preserve">RELATIVE AUDPC (rAUDPC), GRAIN TEST WEIGHT AND YIELD IN FUNGICIDE-SPRAYED (F) AND NON-SPRAYED (C) PLOTS OF CULTIVARS IN THE </t>
  </si>
  <si>
    <t>GROWTH STAGES IN 2021.</t>
  </si>
  <si>
    <r>
      <rPr>
        <b/>
        <sz val="10"/>
        <color indexed="8"/>
        <rFont val="Arial"/>
        <family val="2"/>
      </rPr>
      <t>PLANTING:</t>
    </r>
    <r>
      <rPr>
        <sz val="10"/>
        <color indexed="8"/>
        <rFont val="Arial"/>
        <family val="2"/>
      </rPr>
      <t xml:space="preserve"> April 20, 2021 at Spillman Farm, Pullman, WA  Using the Sunderman Tractor, 4.5 FT wide plot with 4 rows.</t>
    </r>
  </si>
  <si>
    <r>
      <rPr>
        <b/>
        <sz val="10"/>
        <color indexed="8"/>
        <rFont val="Arial"/>
        <family val="2"/>
      </rPr>
      <t>FERTILIZATION AND WEED CONTROL:</t>
    </r>
    <r>
      <rPr>
        <sz val="10"/>
        <color indexed="8"/>
        <rFont val="Arial"/>
        <family val="2"/>
      </rPr>
      <t xml:space="preserve"> Fertilizer (Urea 46-0-0) was applied at 100 lb/A at planting and applied at the same rate on May 17 (Feekes 3) </t>
    </r>
  </si>
  <si>
    <t xml:space="preserve">               wind 8 mph 120ESE. Alleys were made by sprayed with Glystar 5 Extra at 24.0 fl oz/A + M90 0.25% (v/v) on June 3.</t>
  </si>
  <si>
    <r>
      <t xml:space="preserve">              Weed was controlled with Huskie 15.0 fl oz/A + Axial Star 16.4 fl oz/A + M90 0.25% (v/v) on June 2 (Feekes 5), temperaure was 82</t>
    </r>
    <r>
      <rPr>
        <vertAlign val="superscript"/>
        <sz val="10"/>
        <color rgb="FF000000"/>
        <rFont val="Arial"/>
        <family val="2"/>
      </rPr>
      <t>o</t>
    </r>
    <r>
      <rPr>
        <sz val="10"/>
        <color indexed="8"/>
        <rFont val="Arial"/>
        <family val="2"/>
      </rPr>
      <t xml:space="preserve">F,   </t>
    </r>
  </si>
  <si>
    <r>
      <rPr>
        <b/>
        <sz val="10"/>
        <color indexed="8"/>
        <rFont val="Arial"/>
        <family val="2"/>
      </rPr>
      <t>INOCULATION</t>
    </r>
    <r>
      <rPr>
        <sz val="10"/>
        <color indexed="8"/>
        <rFont val="Arial"/>
        <family val="2"/>
      </rPr>
      <t xml:space="preserve">: Artificial inoculation was made by spring urediniospores of local races to spreader rows on June 11 (Feekes 10)    </t>
    </r>
  </si>
  <si>
    <r>
      <rPr>
        <b/>
        <sz val="10"/>
        <color indexed="8"/>
        <rFont val="Arial"/>
        <family val="2"/>
      </rPr>
      <t xml:space="preserve">FUNGICIDE SPRAY: </t>
    </r>
    <r>
      <rPr>
        <sz val="10"/>
        <color indexed="8"/>
        <rFont val="Arial"/>
        <family val="2"/>
      </rPr>
      <t xml:space="preserve">Quilt Xcel was sprayed at 14.0 fl oz/A with M90 0.25% (v/v) using 19" nozzle spacing of boom on June 2 when most cultivars </t>
    </r>
  </si>
  <si>
    <r>
      <t xml:space="preserve">              at early jointing stage (Feekes 5) and no stripe rust in all plots (temperature 80</t>
    </r>
    <r>
      <rPr>
        <vertAlign val="superscript"/>
        <sz val="10"/>
        <color indexed="8"/>
        <rFont val="Arial"/>
        <family val="2"/>
      </rPr>
      <t>o</t>
    </r>
    <r>
      <rPr>
        <sz val="10"/>
        <color indexed="8"/>
        <rFont val="Arial"/>
        <family val="2"/>
      </rPr>
      <t xml:space="preserve">F, wind 120ESE at 9 mph) and sprayed for the second time </t>
    </r>
  </si>
  <si>
    <r>
      <rPr>
        <b/>
        <sz val="10"/>
        <color indexed="8"/>
        <rFont val="Arial"/>
        <family val="2"/>
      </rPr>
      <t>HARVEST:</t>
    </r>
    <r>
      <rPr>
        <sz val="10"/>
        <color indexed="8"/>
        <rFont val="Arial"/>
        <family val="2"/>
      </rPr>
      <t xml:space="preserve"> 8/20/2021</t>
    </r>
  </si>
  <si>
    <r>
      <rPr>
        <b/>
        <sz val="10"/>
        <color indexed="8"/>
        <rFont val="Arial"/>
        <family val="2"/>
      </rPr>
      <t>PLOT DIMENSION:</t>
    </r>
    <r>
      <rPr>
        <sz val="10"/>
        <color indexed="8"/>
        <rFont val="Arial"/>
        <family val="2"/>
      </rPr>
      <t xml:space="preserve"> 14.2 - 17.0 x 4.5 ft.</t>
    </r>
  </si>
  <si>
    <t>Fks 5</t>
  </si>
  <si>
    <t>6/1</t>
  </si>
  <si>
    <t>Fks 10</t>
  </si>
  <si>
    <t>6/29</t>
  </si>
  <si>
    <t>7/6</t>
  </si>
  <si>
    <t>Fks 11.2</t>
  </si>
  <si>
    <t>rAUDPC (%)</t>
  </si>
  <si>
    <t>Test Weight (LB/BU)</t>
  </si>
  <si>
    <t>Yield (BU/A)</t>
  </si>
  <si>
    <t>Yield loss (%)</t>
  </si>
  <si>
    <t>Yield Inc. (%)</t>
  </si>
  <si>
    <t>Variety</t>
  </si>
  <si>
    <t>No spray</t>
  </si>
  <si>
    <r>
      <t>Spray</t>
    </r>
    <r>
      <rPr>
        <b/>
        <vertAlign val="superscript"/>
        <sz val="8"/>
        <rFont val="Arial"/>
        <family val="2"/>
      </rPr>
      <t>a</t>
    </r>
  </si>
  <si>
    <t>Reduction</t>
  </si>
  <si>
    <t>Increase</t>
  </si>
  <si>
    <t>Difference</t>
  </si>
  <si>
    <t>by stripe rust</t>
  </si>
  <si>
    <t>by fungicide</t>
  </si>
  <si>
    <t>*</t>
  </si>
  <si>
    <t>WB7202CLP</t>
  </si>
  <si>
    <t>Mean</t>
  </si>
  <si>
    <t>Mean (excl.AvS)</t>
  </si>
  <si>
    <r>
      <t>R</t>
    </r>
    <r>
      <rPr>
        <b/>
        <i/>
        <vertAlign val="superscript"/>
        <sz val="8"/>
        <rFont val="Arial"/>
        <family val="2"/>
      </rPr>
      <t>2</t>
    </r>
  </si>
  <si>
    <t>CV</t>
  </si>
  <si>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>-value</t>
    </r>
  </si>
  <si>
    <t>&lt;0.0001</t>
  </si>
  <si>
    <r>
      <t>LSD (</t>
    </r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 xml:space="preserve"> = 0.05)</t>
    </r>
  </si>
  <si>
    <r>
      <t xml:space="preserve">* The difference between the non-sprayed check and fungicide spray plots is significant at </t>
    </r>
    <r>
      <rPr>
        <i/>
        <sz val="10"/>
        <rFont val="Arial"/>
        <family val="2"/>
      </rPr>
      <t>P</t>
    </r>
    <r>
      <rPr>
        <sz val="10"/>
        <color indexed="8"/>
        <rFont val="Arial"/>
        <family val="2"/>
      </rPr>
      <t xml:space="preserve"> </t>
    </r>
    <r>
      <rPr>
        <sz val="10"/>
        <color indexed="8"/>
        <rFont val="Arial"/>
      </rPr>
      <t>≤</t>
    </r>
    <r>
      <rPr>
        <sz val="10"/>
        <color indexed="8"/>
        <rFont val="Arial"/>
        <family val="2"/>
      </rPr>
      <t xml:space="preserve"> 0.05.</t>
    </r>
  </si>
  <si>
    <r>
      <t xml:space="preserve">              on June 16 at the boot stage (Feekes 10) and no stripe rust in all plots (temperature 63</t>
    </r>
    <r>
      <rPr>
        <vertAlign val="superscript"/>
        <sz val="10"/>
        <color rgb="FF000000"/>
        <rFont val="Arial"/>
        <family val="2"/>
      </rPr>
      <t>o</t>
    </r>
    <r>
      <rPr>
        <sz val="10"/>
        <color indexed="8"/>
        <rFont val="Arial"/>
        <family val="2"/>
      </rPr>
      <t>C, wind 1 mph 180S) .</t>
    </r>
  </si>
  <si>
    <t xml:space="preserve">TABLE XMC21279SUM.  MEAN STRIPE RUST AREA UNDER THE DISEASE PROGRESS CURVE (AUDPC), TEST WEIGHT, AND YIELD OF </t>
  </si>
  <si>
    <t>FUNGICIDE-SPRAYED AND NON-SPRAYED PLOTS OF VARIETIES IN THE SPRING WHEAT YIELD LOSS NURSERY (EXP279) ON SPILLMAN</t>
  </si>
  <si>
    <t>FARM NEAR PULLMAN, WA IN 2021</t>
  </si>
  <si>
    <r>
      <rPr>
        <vertAlign val="superscript"/>
        <sz val="10"/>
        <color indexed="8"/>
        <rFont val="Arial"/>
        <family val="2"/>
      </rPr>
      <t>a</t>
    </r>
    <r>
      <rPr>
        <sz val="10"/>
        <color indexed="8"/>
        <rFont val="Arial"/>
        <family val="2"/>
      </rPr>
      <t xml:space="preserve"> Quilt Xcel at 14.0 fl oz/A was applied at the early jointing stage (Feekes 5) on June 2 and no stripe rust in all plots and applied again at . </t>
    </r>
  </si>
  <si>
    <t xml:space="preserve">  the boot stage (Feekes 10) on June 16 and no rust.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</si>
</sst>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m/d"/>
    <numFmt numFmtId="166" formatCode="m/d;@"/>
    <numFmt numFmtId="167" formatCode="0.0"/>
  </numFmts>
  <fonts count="24" x14ac:knownFonts="1">
    <font>
      <sz val="10"/>
      <color indexed="8"/>
      <name val="Arial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  <font>
      <b/>
      <sz val="10"/>
      <color rgb="FF0000CC"/>
      <name val="Arial"/>
      <family val="2"/>
    </font>
    <font>
      <vertAlign val="superscript"/>
      <sz val="10"/>
      <color rgb="FF000000"/>
      <name val="Arial"/>
      <family val="2"/>
    </font>
    <font>
      <sz val="9"/>
      <color rgb="FFFF0000"/>
      <name val="Calibri"/>
      <family val="2"/>
    </font>
    <font>
      <b/>
      <sz val="9"/>
      <color rgb="FFFF0000"/>
      <name val="Calibri"/>
      <family val="2"/>
    </font>
    <font>
      <b/>
      <sz val="9"/>
      <color rgb="FF00B050"/>
      <name val="Calibri"/>
      <family val="2"/>
    </font>
    <font>
      <b/>
      <sz val="9"/>
      <color rgb="FF0000CC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i/>
      <vertAlign val="superscript"/>
      <sz val="8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16"/>
      </left>
      <right/>
      <top/>
      <bottom/>
      <diagonal/>
    </border>
    <border>
      <left/>
      <right/>
      <top/>
      <bottom/>
      <diagonal/>
    </border>
    <border>
      <left/>
      <right style="thin">
        <color indexed="16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16"/>
      </left>
      <right/>
      <top/>
      <bottom style="thin">
        <color indexed="16"/>
      </bottom>
      <diagonal/>
    </border>
    <border>
      <left/>
      <right/>
      <top/>
      <bottom style="thin">
        <color indexed="16"/>
      </bottom>
      <diagonal/>
    </border>
    <border>
      <left/>
      <right style="thin">
        <color indexed="16"/>
      </right>
      <top/>
      <bottom style="thin">
        <color indexed="16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 applyNumberFormat="0" applyFill="0" applyBorder="0" applyProtection="0"/>
  </cellStyleXfs>
  <cellXfs count="173">
    <xf numFmtId="0" fontId="0" fillId="0" borderId="0" xfId="0" applyFont="1" applyAlignment="1"/>
    <xf numFmtId="0" fontId="0" fillId="0" borderId="0" xfId="0" applyNumberFormat="1" applyFont="1" applyAlignment="1"/>
    <xf numFmtId="0" fontId="2" fillId="0" borderId="0" xfId="0" applyNumberFormat="1" applyFont="1" applyFill="1" applyAlignment="1"/>
    <xf numFmtId="49" fontId="2" fillId="0" borderId="7" xfId="0" applyNumberFormat="1" applyFont="1" applyFill="1" applyBorder="1" applyAlignment="1"/>
    <xf numFmtId="0" fontId="1" fillId="0" borderId="16" xfId="0" applyNumberFormat="1" applyFont="1" applyFill="1" applyBorder="1" applyAlignment="1">
      <alignment horizontal="center"/>
    </xf>
    <xf numFmtId="49" fontId="1" fillId="0" borderId="16" xfId="0" applyNumberFormat="1" applyFont="1" applyFill="1" applyBorder="1" applyAlignment="1">
      <alignment horizontal="center"/>
    </xf>
    <xf numFmtId="1" fontId="2" fillId="0" borderId="8" xfId="0" applyNumberFormat="1" applyFont="1" applyFill="1" applyBorder="1" applyAlignment="1"/>
    <xf numFmtId="0" fontId="1" fillId="0" borderId="5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right"/>
    </xf>
    <xf numFmtId="0" fontId="1" fillId="0" borderId="8" xfId="0" applyNumberFormat="1" applyFont="1" applyFill="1" applyBorder="1" applyAlignment="1">
      <alignment horizontal="left"/>
    </xf>
    <xf numFmtId="49" fontId="2" fillId="0" borderId="9" xfId="0" applyNumberFormat="1" applyFont="1" applyFill="1" applyBorder="1" applyAlignment="1"/>
    <xf numFmtId="0" fontId="1" fillId="0" borderId="17" xfId="0" applyNumberFormat="1" applyFont="1" applyFill="1" applyBorder="1" applyAlignment="1">
      <alignment horizontal="center"/>
    </xf>
    <xf numFmtId="49" fontId="1" fillId="0" borderId="17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/>
    <xf numFmtId="0" fontId="1" fillId="0" borderId="6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right"/>
    </xf>
    <xf numFmtId="0" fontId="1" fillId="0" borderId="10" xfId="0" applyNumberFormat="1" applyFont="1" applyFill="1" applyBorder="1" applyAlignment="1">
      <alignment horizontal="left"/>
    </xf>
    <xf numFmtId="1" fontId="1" fillId="0" borderId="10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/>
    <xf numFmtId="0" fontId="1" fillId="0" borderId="18" xfId="0" applyNumberFormat="1" applyFont="1" applyFill="1" applyBorder="1" applyAlignment="1">
      <alignment horizontal="center"/>
    </xf>
    <xf numFmtId="49" fontId="1" fillId="0" borderId="18" xfId="0" applyNumberFormat="1" applyFont="1" applyFill="1" applyBorder="1" applyAlignment="1">
      <alignment horizontal="center"/>
    </xf>
    <xf numFmtId="1" fontId="2" fillId="0" borderId="15" xfId="0" applyNumberFormat="1" applyFont="1" applyFill="1" applyBorder="1" applyAlignment="1"/>
    <xf numFmtId="0" fontId="1" fillId="0" borderId="13" xfId="0" applyNumberFormat="1" applyFont="1" applyFill="1" applyBorder="1" applyAlignment="1">
      <alignment horizontal="center"/>
    </xf>
    <xf numFmtId="0" fontId="1" fillId="0" borderId="14" xfId="0" applyNumberFormat="1" applyFont="1" applyFill="1" applyBorder="1" applyAlignment="1">
      <alignment horizontal="right"/>
    </xf>
    <xf numFmtId="0" fontId="1" fillId="0" borderId="15" xfId="0" applyNumberFormat="1" applyFont="1" applyFill="1" applyBorder="1" applyAlignment="1">
      <alignment horizontal="left"/>
    </xf>
    <xf numFmtId="0" fontId="2" fillId="0" borderId="21" xfId="0" applyFont="1" applyFill="1" applyBorder="1" applyAlignment="1"/>
    <xf numFmtId="164" fontId="2" fillId="0" borderId="21" xfId="0" applyNumberFormat="1" applyFont="1" applyFill="1" applyBorder="1" applyAlignment="1"/>
    <xf numFmtId="49" fontId="1" fillId="0" borderId="21" xfId="0" applyNumberFormat="1" applyFont="1" applyFill="1" applyBorder="1" applyAlignment="1">
      <alignment horizontal="center"/>
    </xf>
    <xf numFmtId="164" fontId="1" fillId="0" borderId="21" xfId="0" applyNumberFormat="1" applyFont="1" applyFill="1" applyBorder="1" applyAlignment="1">
      <alignment horizontal="center"/>
    </xf>
    <xf numFmtId="0" fontId="1" fillId="0" borderId="21" xfId="0" applyFont="1" applyFill="1" applyBorder="1" applyAlignment="1">
      <alignment horizontal="left"/>
    </xf>
    <xf numFmtId="0" fontId="2" fillId="0" borderId="20" xfId="0" applyFont="1" applyFill="1" applyBorder="1" applyAlignment="1"/>
    <xf numFmtId="1" fontId="1" fillId="0" borderId="21" xfId="0" applyNumberFormat="1" applyFont="1" applyFill="1" applyBorder="1" applyAlignment="1">
      <alignment horizontal="center"/>
    </xf>
    <xf numFmtId="49" fontId="1" fillId="0" borderId="21" xfId="0" applyNumberFormat="1" applyFont="1" applyFill="1" applyBorder="1" applyAlignment="1">
      <alignment horizontal="left"/>
    </xf>
    <xf numFmtId="0" fontId="1" fillId="0" borderId="21" xfId="0" applyFont="1" applyFill="1" applyBorder="1" applyAlignment="1"/>
    <xf numFmtId="49" fontId="1" fillId="0" borderId="21" xfId="0" applyNumberFormat="1" applyFont="1" applyFill="1" applyBorder="1" applyAlignment="1"/>
    <xf numFmtId="0" fontId="1" fillId="0" borderId="21" xfId="0" applyFont="1" applyFill="1" applyBorder="1" applyAlignment="1">
      <alignment horizontal="right"/>
    </xf>
    <xf numFmtId="49" fontId="1" fillId="0" borderId="21" xfId="0" applyNumberFormat="1" applyFont="1" applyFill="1" applyBorder="1" applyAlignment="1">
      <alignment horizontal="right"/>
    </xf>
    <xf numFmtId="0" fontId="1" fillId="0" borderId="20" xfId="0" applyFont="1" applyFill="1" applyBorder="1" applyAlignment="1"/>
    <xf numFmtId="1" fontId="1" fillId="0" borderId="21" xfId="0" applyNumberFormat="1" applyFont="1" applyFill="1" applyBorder="1" applyAlignment="1"/>
    <xf numFmtId="0" fontId="2" fillId="0" borderId="24" xfId="0" applyFont="1" applyFill="1" applyBorder="1" applyAlignment="1"/>
    <xf numFmtId="0" fontId="2" fillId="0" borderId="25" xfId="0" applyFont="1" applyFill="1" applyBorder="1" applyAlignment="1"/>
    <xf numFmtId="0" fontId="1" fillId="0" borderId="25" xfId="0" applyFont="1" applyFill="1" applyBorder="1" applyAlignment="1"/>
    <xf numFmtId="49" fontId="1" fillId="0" borderId="25" xfId="0" applyNumberFormat="1" applyFont="1" applyFill="1" applyBorder="1" applyAlignment="1"/>
    <xf numFmtId="1" fontId="1" fillId="0" borderId="25" xfId="0" applyNumberFormat="1" applyFont="1" applyFill="1" applyBorder="1" applyAlignment="1"/>
    <xf numFmtId="0" fontId="2" fillId="0" borderId="22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0" fillId="0" borderId="0" xfId="0"/>
    <xf numFmtId="0" fontId="7" fillId="0" borderId="0" xfId="0" applyFont="1"/>
    <xf numFmtId="0" fontId="3" fillId="0" borderId="1" xfId="0" applyFont="1" applyBorder="1"/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49" fontId="3" fillId="0" borderId="16" xfId="0" applyNumberFormat="1" applyFont="1" applyFill="1" applyBorder="1" applyAlignment="1">
      <alignment horizontal="center"/>
    </xf>
    <xf numFmtId="164" fontId="3" fillId="0" borderId="19" xfId="0" applyNumberFormat="1" applyFont="1" applyFill="1" applyBorder="1" applyAlignment="1">
      <alignment horizontal="center"/>
    </xf>
    <xf numFmtId="164" fontId="3" fillId="0" borderId="28" xfId="0" applyNumberFormat="1" applyFont="1" applyFill="1" applyBorder="1" applyAlignment="1">
      <alignment horizontal="center"/>
    </xf>
    <xf numFmtId="164" fontId="3" fillId="0" borderId="27" xfId="0" applyNumberFormat="1" applyFont="1" applyFill="1" applyBorder="1" applyAlignment="1">
      <alignment horizontal="center"/>
    </xf>
    <xf numFmtId="0" fontId="3" fillId="0" borderId="23" xfId="0" applyFont="1" applyFill="1" applyBorder="1"/>
    <xf numFmtId="0" fontId="3" fillId="0" borderId="3" xfId="0" applyFont="1" applyBorder="1"/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49" fontId="3" fillId="0" borderId="17" xfId="0" applyNumberFormat="1" applyFont="1" applyFill="1" applyBorder="1" applyAlignment="1">
      <alignment horizontal="center"/>
    </xf>
    <xf numFmtId="49" fontId="9" fillId="0" borderId="4" xfId="0" applyNumberFormat="1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49" fontId="3" fillId="0" borderId="11" xfId="0" applyNumberFormat="1" applyFont="1" applyBorder="1"/>
    <xf numFmtId="49" fontId="3" fillId="0" borderId="12" xfId="0" applyNumberFormat="1" applyFont="1" applyBorder="1" applyAlignment="1">
      <alignment horizontal="center"/>
    </xf>
    <xf numFmtId="49" fontId="3" fillId="0" borderId="18" xfId="0" applyNumberFormat="1" applyFont="1" applyFill="1" applyBorder="1" applyAlignment="1">
      <alignment horizontal="center"/>
    </xf>
    <xf numFmtId="49" fontId="3" fillId="0" borderId="18" xfId="0" applyNumberFormat="1" applyFont="1" applyFill="1" applyBorder="1" applyAlignment="1">
      <alignment horizontal="right"/>
    </xf>
    <xf numFmtId="49" fontId="3" fillId="0" borderId="18" xfId="0" applyNumberFormat="1" applyFont="1" applyFill="1" applyBorder="1" applyAlignment="1">
      <alignment horizontal="left"/>
    </xf>
    <xf numFmtId="49" fontId="9" fillId="0" borderId="12" xfId="0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49" fontId="11" fillId="0" borderId="15" xfId="0" applyNumberFormat="1" applyFont="1" applyFill="1" applyBorder="1" applyAlignment="1">
      <alignment horizontal="center"/>
    </xf>
    <xf numFmtId="0" fontId="13" fillId="0" borderId="0" xfId="0" applyNumberFormat="1" applyFont="1" applyFill="1" applyAlignment="1">
      <alignment horizontal="center"/>
    </xf>
    <xf numFmtId="16" fontId="9" fillId="0" borderId="29" xfId="0" applyNumberFormat="1" applyFont="1" applyFill="1" applyBorder="1" applyAlignment="1">
      <alignment horizontal="center"/>
    </xf>
    <xf numFmtId="0" fontId="14" fillId="0" borderId="38" xfId="0" applyNumberFormat="1" applyFont="1" applyFill="1" applyBorder="1" applyAlignment="1">
      <alignment horizontal="center"/>
    </xf>
    <xf numFmtId="0" fontId="14" fillId="0" borderId="36" xfId="0" applyNumberFormat="1" applyFont="1" applyFill="1" applyBorder="1" applyAlignment="1">
      <alignment horizontal="center"/>
    </xf>
    <xf numFmtId="0" fontId="14" fillId="0" borderId="21" xfId="0" applyFont="1" applyFill="1" applyBorder="1" applyAlignment="1">
      <alignment horizontal="center"/>
    </xf>
    <xf numFmtId="0" fontId="13" fillId="0" borderId="21" xfId="0" applyFont="1" applyFill="1" applyBorder="1" applyAlignment="1">
      <alignment horizontal="center"/>
    </xf>
    <xf numFmtId="49" fontId="14" fillId="0" borderId="21" xfId="0" applyNumberFormat="1" applyFont="1" applyFill="1" applyBorder="1" applyAlignment="1">
      <alignment horizontal="center"/>
    </xf>
    <xf numFmtId="49" fontId="14" fillId="0" borderId="25" xfId="0" applyNumberFormat="1" applyFont="1" applyFill="1" applyBorder="1" applyAlignment="1">
      <alignment horizontal="center"/>
    </xf>
    <xf numFmtId="49" fontId="3" fillId="0" borderId="32" xfId="0" applyNumberFormat="1" applyFont="1" applyFill="1" applyBorder="1" applyAlignment="1">
      <alignment horizontal="center"/>
    </xf>
    <xf numFmtId="167" fontId="1" fillId="0" borderId="38" xfId="0" applyNumberFormat="1" applyFont="1" applyFill="1" applyBorder="1" applyAlignment="1">
      <alignment horizontal="center"/>
    </xf>
    <xf numFmtId="167" fontId="1" fillId="0" borderId="36" xfId="0" applyNumberFormat="1" applyFont="1" applyFill="1" applyBorder="1" applyAlignment="1">
      <alignment horizontal="center"/>
    </xf>
    <xf numFmtId="167" fontId="1" fillId="0" borderId="37" xfId="0" applyNumberFormat="1" applyFont="1" applyFill="1" applyBorder="1" applyAlignment="1">
      <alignment horizontal="center"/>
    </xf>
    <xf numFmtId="167" fontId="1" fillId="0" borderId="5" xfId="0" applyNumberFormat="1" applyFont="1" applyFill="1" applyBorder="1" applyAlignment="1">
      <alignment horizontal="center"/>
    </xf>
    <xf numFmtId="167" fontId="1" fillId="0" borderId="6" xfId="0" applyNumberFormat="1" applyFont="1" applyFill="1" applyBorder="1" applyAlignment="1">
      <alignment horizontal="center"/>
    </xf>
    <xf numFmtId="167" fontId="1" fillId="0" borderId="13" xfId="0" applyNumberFormat="1" applyFont="1" applyFill="1" applyBorder="1" applyAlignment="1">
      <alignment horizontal="center"/>
    </xf>
    <xf numFmtId="167" fontId="15" fillId="0" borderId="38" xfId="0" applyNumberFormat="1" applyFont="1" applyFill="1" applyBorder="1" applyAlignment="1">
      <alignment horizontal="center"/>
    </xf>
    <xf numFmtId="167" fontId="15" fillId="0" borderId="36" xfId="0" applyNumberFormat="1" applyFont="1" applyFill="1" applyBorder="1" applyAlignment="1">
      <alignment horizontal="center"/>
    </xf>
    <xf numFmtId="167" fontId="15" fillId="0" borderId="37" xfId="0" applyNumberFormat="1" applyFont="1" applyFill="1" applyBorder="1" applyAlignment="1">
      <alignment horizontal="center"/>
    </xf>
    <xf numFmtId="167" fontId="16" fillId="0" borderId="38" xfId="0" applyNumberFormat="1" applyFont="1" applyFill="1" applyBorder="1" applyAlignment="1">
      <alignment horizontal="center"/>
    </xf>
    <xf numFmtId="167" fontId="16" fillId="0" borderId="36" xfId="0" applyNumberFormat="1" applyFont="1" applyFill="1" applyBorder="1" applyAlignment="1">
      <alignment horizontal="center"/>
    </xf>
    <xf numFmtId="167" fontId="16" fillId="0" borderId="37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17" xfId="0" applyNumberFormat="1" applyFont="1" applyFill="1" applyBorder="1" applyAlignment="1">
      <alignment horizontal="center"/>
    </xf>
    <xf numFmtId="49" fontId="2" fillId="0" borderId="18" xfId="0" applyNumberFormat="1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6" fillId="0" borderId="0" xfId="0" applyFont="1"/>
    <xf numFmtId="0" fontId="6" fillId="0" borderId="39" xfId="0" applyFont="1" applyBorder="1"/>
    <xf numFmtId="0" fontId="0" fillId="0" borderId="39" xfId="0" applyBorder="1"/>
    <xf numFmtId="0" fontId="17" fillId="0" borderId="40" xfId="0" applyFont="1" applyBorder="1"/>
    <xf numFmtId="0" fontId="17" fillId="0" borderId="41" xfId="0" applyFont="1" applyBorder="1"/>
    <xf numFmtId="0" fontId="17" fillId="0" borderId="43" xfId="0" applyFont="1" applyBorder="1"/>
    <xf numFmtId="0" fontId="17" fillId="0" borderId="41" xfId="0" applyFont="1" applyBorder="1" applyAlignment="1">
      <alignment horizontal="center"/>
    </xf>
    <xf numFmtId="0" fontId="17" fillId="0" borderId="44" xfId="0" applyFont="1" applyBorder="1" applyAlignment="1">
      <alignment horizontal="center"/>
    </xf>
    <xf numFmtId="0" fontId="17" fillId="0" borderId="45" xfId="0" applyFont="1" applyBorder="1"/>
    <xf numFmtId="0" fontId="17" fillId="0" borderId="46" xfId="0" applyFont="1" applyBorder="1" applyAlignment="1">
      <alignment horizontal="center"/>
    </xf>
    <xf numFmtId="0" fontId="17" fillId="0" borderId="46" xfId="0" applyFont="1" applyBorder="1" applyAlignment="1">
      <alignment horizontal="left"/>
    </xf>
    <xf numFmtId="0" fontId="17" fillId="0" borderId="46" xfId="0" applyFont="1" applyBorder="1"/>
    <xf numFmtId="0" fontId="17" fillId="0" borderId="47" xfId="0" applyFont="1" applyBorder="1" applyAlignment="1">
      <alignment horizontal="center"/>
    </xf>
    <xf numFmtId="0" fontId="17" fillId="0" borderId="48" xfId="0" applyFont="1" applyBorder="1"/>
    <xf numFmtId="0" fontId="17" fillId="0" borderId="49" xfId="0" applyFont="1" applyBorder="1" applyAlignment="1">
      <alignment horizontal="center"/>
    </xf>
    <xf numFmtId="0" fontId="17" fillId="0" borderId="7" xfId="0" applyFont="1" applyBorder="1"/>
    <xf numFmtId="167" fontId="4" fillId="0" borderId="16" xfId="0" applyNumberFormat="1" applyFont="1" applyBorder="1"/>
    <xf numFmtId="167" fontId="17" fillId="0" borderId="16" xfId="0" applyNumberFormat="1" applyFont="1" applyBorder="1"/>
    <xf numFmtId="0" fontId="18" fillId="0" borderId="9" xfId="0" applyFont="1" applyBorder="1"/>
    <xf numFmtId="167" fontId="5" fillId="0" borderId="17" xfId="0" applyNumberFormat="1" applyFont="1" applyBorder="1"/>
    <xf numFmtId="167" fontId="18" fillId="0" borderId="17" xfId="0" applyNumberFormat="1" applyFont="1" applyBorder="1"/>
    <xf numFmtId="49" fontId="18" fillId="0" borderId="9" xfId="0" applyNumberFormat="1" applyFont="1" applyBorder="1"/>
    <xf numFmtId="0" fontId="18" fillId="0" borderId="14" xfId="0" applyFont="1" applyBorder="1"/>
    <xf numFmtId="167" fontId="5" fillId="0" borderId="18" xfId="0" applyNumberFormat="1" applyFont="1" applyBorder="1"/>
    <xf numFmtId="167" fontId="18" fillId="0" borderId="18" xfId="0" applyNumberFormat="1" applyFont="1" applyBorder="1"/>
    <xf numFmtId="0" fontId="18" fillId="0" borderId="7" xfId="0" applyFont="1" applyBorder="1"/>
    <xf numFmtId="167" fontId="18" fillId="0" borderId="16" xfId="0" applyNumberFormat="1" applyFont="1" applyBorder="1"/>
    <xf numFmtId="0" fontId="20" fillId="0" borderId="14" xfId="0" applyFont="1" applyBorder="1"/>
    <xf numFmtId="167" fontId="20" fillId="0" borderId="18" xfId="0" applyNumberFormat="1" applyFont="1" applyBorder="1"/>
    <xf numFmtId="0" fontId="21" fillId="0" borderId="3" xfId="0" applyFont="1" applyBorder="1"/>
    <xf numFmtId="167" fontId="17" fillId="0" borderId="4" xfId="0" applyNumberFormat="1" applyFont="1" applyFill="1" applyBorder="1"/>
    <xf numFmtId="167" fontId="17" fillId="0" borderId="4" xfId="0" applyNumberFormat="1" applyFont="1" applyBorder="1"/>
    <xf numFmtId="167" fontId="17" fillId="0" borderId="4" xfId="0" applyNumberFormat="1" applyFont="1" applyBorder="1" applyAlignment="1">
      <alignment horizontal="right"/>
    </xf>
    <xf numFmtId="0" fontId="17" fillId="0" borderId="50" xfId="0" applyFont="1" applyBorder="1"/>
    <xf numFmtId="167" fontId="17" fillId="0" borderId="29" xfId="0" applyNumberFormat="1" applyFont="1" applyFill="1" applyBorder="1"/>
    <xf numFmtId="167" fontId="17" fillId="0" borderId="29" xfId="0" applyNumberFormat="1" applyFont="1" applyBorder="1"/>
    <xf numFmtId="167" fontId="17" fillId="0" borderId="29" xfId="0" applyNumberFormat="1" applyFont="1" applyBorder="1" applyAlignment="1">
      <alignment horizontal="right"/>
    </xf>
    <xf numFmtId="0" fontId="17" fillId="0" borderId="14" xfId="0" applyFont="1" applyBorder="1"/>
    <xf numFmtId="167" fontId="17" fillId="0" borderId="18" xfId="0" applyNumberFormat="1" applyFont="1" applyFill="1" applyBorder="1"/>
    <xf numFmtId="167" fontId="17" fillId="0" borderId="18" xfId="0" applyNumberFormat="1" applyFont="1" applyBorder="1"/>
    <xf numFmtId="0" fontId="7" fillId="0" borderId="19" xfId="0" applyFont="1" applyBorder="1"/>
    <xf numFmtId="0" fontId="18" fillId="0" borderId="0" xfId="0" applyFont="1"/>
    <xf numFmtId="0" fontId="7" fillId="0" borderId="21" xfId="0" applyFont="1" applyBorder="1"/>
    <xf numFmtId="49" fontId="3" fillId="0" borderId="30" xfId="0" applyNumberFormat="1" applyFont="1" applyFill="1" applyBorder="1" applyAlignment="1">
      <alignment horizontal="center"/>
    </xf>
    <xf numFmtId="49" fontId="3" fillId="0" borderId="31" xfId="0" applyNumberFormat="1" applyFont="1" applyFill="1" applyBorder="1" applyAlignment="1">
      <alignment horizontal="center"/>
    </xf>
    <xf numFmtId="49" fontId="3" fillId="0" borderId="33" xfId="0" applyNumberFormat="1" applyFont="1" applyFill="1" applyBorder="1" applyAlignment="1">
      <alignment horizontal="center"/>
    </xf>
    <xf numFmtId="49" fontId="3" fillId="0" borderId="17" xfId="0" applyNumberFormat="1" applyFont="1" applyFill="1" applyBorder="1" applyAlignment="1">
      <alignment horizontal="center"/>
    </xf>
    <xf numFmtId="49" fontId="3" fillId="0" borderId="34" xfId="0" applyNumberFormat="1" applyFont="1" applyFill="1" applyBorder="1" applyAlignment="1">
      <alignment horizontal="center"/>
    </xf>
    <xf numFmtId="49" fontId="3" fillId="0" borderId="35" xfId="0" applyNumberFormat="1" applyFont="1" applyFill="1" applyBorder="1" applyAlignment="1">
      <alignment horizontal="center"/>
    </xf>
    <xf numFmtId="49" fontId="3" fillId="0" borderId="36" xfId="0" applyNumberFormat="1" applyFont="1" applyFill="1" applyBorder="1" applyAlignment="1">
      <alignment horizontal="center"/>
    </xf>
    <xf numFmtId="49" fontId="3" fillId="0" borderId="16" xfId="0" applyNumberFormat="1" applyFont="1" applyFill="1" applyBorder="1" applyAlignment="1">
      <alignment horizontal="center"/>
    </xf>
    <xf numFmtId="165" fontId="3" fillId="0" borderId="17" xfId="0" applyNumberFormat="1" applyFont="1" applyFill="1" applyBorder="1" applyAlignment="1">
      <alignment horizontal="center"/>
    </xf>
    <xf numFmtId="166" fontId="3" fillId="0" borderId="17" xfId="0" applyNumberFormat="1" applyFont="1" applyFill="1" applyBorder="1" applyAlignment="1">
      <alignment horizontal="center"/>
    </xf>
    <xf numFmtId="16" fontId="3" fillId="0" borderId="17" xfId="0" quotePrefix="1" applyNumberFormat="1" applyFont="1" applyFill="1" applyBorder="1" applyAlignment="1">
      <alignment horizontal="center"/>
    </xf>
    <xf numFmtId="16" fontId="3" fillId="0" borderId="17" xfId="0" applyNumberFormat="1" applyFont="1" applyFill="1" applyBorder="1" applyAlignment="1">
      <alignment horizontal="center"/>
    </xf>
    <xf numFmtId="2" fontId="17" fillId="0" borderId="34" xfId="0" applyNumberFormat="1" applyFont="1" applyFill="1" applyBorder="1" applyAlignment="1">
      <alignment horizontal="center"/>
    </xf>
    <xf numFmtId="2" fontId="17" fillId="0" borderId="35" xfId="0" applyNumberFormat="1" applyFont="1" applyFill="1" applyBorder="1" applyAlignment="1">
      <alignment horizontal="center"/>
    </xf>
    <xf numFmtId="167" fontId="17" fillId="0" borderId="34" xfId="0" applyNumberFormat="1" applyFont="1" applyFill="1" applyBorder="1" applyAlignment="1">
      <alignment horizontal="center"/>
    </xf>
    <xf numFmtId="167" fontId="17" fillId="0" borderId="35" xfId="0" applyNumberFormat="1" applyFont="1" applyFill="1" applyBorder="1" applyAlignment="1">
      <alignment horizontal="center"/>
    </xf>
    <xf numFmtId="2" fontId="17" fillId="0" borderId="18" xfId="0" applyNumberFormat="1" applyFont="1" applyFill="1" applyBorder="1" applyAlignment="1">
      <alignment horizontal="center"/>
    </xf>
    <xf numFmtId="2" fontId="17" fillId="0" borderId="30" xfId="0" applyNumberFormat="1" applyFont="1" applyFill="1" applyBorder="1" applyAlignment="1">
      <alignment horizontal="center"/>
    </xf>
    <xf numFmtId="2" fontId="17" fillId="0" borderId="32" xfId="0" applyNumberFormat="1" applyFont="1" applyFill="1" applyBorder="1" applyAlignment="1">
      <alignment horizontal="center"/>
    </xf>
    <xf numFmtId="0" fontId="17" fillId="0" borderId="41" xfId="0" applyFont="1" applyBorder="1" applyAlignment="1">
      <alignment horizontal="center"/>
    </xf>
    <xf numFmtId="0" fontId="17" fillId="0" borderId="42" xfId="0" applyFont="1" applyBorder="1" applyAlignment="1">
      <alignment horizontal="center"/>
    </xf>
    <xf numFmtId="167" fontId="17" fillId="0" borderId="16" xfId="0" applyNumberFormat="1" applyFont="1" applyFill="1" applyBorder="1"/>
    <xf numFmtId="167" fontId="18" fillId="0" borderId="17" xfId="0" applyNumberFormat="1" applyFont="1" applyFill="1" applyBorder="1"/>
    <xf numFmtId="167" fontId="18" fillId="0" borderId="18" xfId="0" applyNumberFormat="1" applyFont="1" applyFill="1" applyBorder="1"/>
    <xf numFmtId="167" fontId="18" fillId="0" borderId="16" xfId="0" applyNumberFormat="1" applyFont="1" applyFill="1" applyBorder="1"/>
    <xf numFmtId="167" fontId="20" fillId="0" borderId="18" xfId="0" applyNumberFormat="1" applyFont="1" applyFill="1" applyBorder="1"/>
    <xf numFmtId="167" fontId="17" fillId="0" borderId="16" xfId="0" applyNumberFormat="1" applyFont="1" applyFill="1" applyBorder="1" applyAlignment="1">
      <alignment horizontal="right"/>
    </xf>
    <xf numFmtId="167" fontId="18" fillId="0" borderId="17" xfId="0" applyNumberFormat="1" applyFont="1" applyFill="1" applyBorder="1" applyAlignment="1">
      <alignment horizontal="right"/>
    </xf>
    <xf numFmtId="167" fontId="18" fillId="0" borderId="18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CDE8B5"/>
      <rgbColor rgb="FFBDC0BF"/>
      <rgbColor rgb="FFDBDBDB"/>
      <rgbColor rgb="FFFFFFFF"/>
      <rgbColor rgb="FFAAAAAA"/>
      <rgbColor rgb="FFC2D69B"/>
      <rgbColor rgb="FF3F3F3F"/>
      <rgbColor rgb="FFFF0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0B5B7-41B2-4204-B120-9749FDC91EA2}">
  <dimension ref="A1:T262"/>
  <sheetViews>
    <sheetView tabSelected="1" workbookViewId="0">
      <selection activeCell="Q18" sqref="Q18"/>
    </sheetView>
  </sheetViews>
  <sheetFormatPr defaultRowHeight="12.75" x14ac:dyDescent="0.2"/>
  <cols>
    <col min="1" max="1" width="14" style="2" customWidth="1"/>
    <col min="2" max="2" width="4.140625" style="2" customWidth="1"/>
    <col min="3" max="3" width="4.42578125" style="46" customWidth="1"/>
    <col min="4" max="4" width="3.85546875" style="2" customWidth="1"/>
    <col min="5" max="5" width="5" style="2" customWidth="1"/>
    <col min="6" max="6" width="6.7109375" style="2" customWidth="1"/>
    <col min="7" max="12" width="6.140625" style="2" customWidth="1"/>
    <col min="13" max="14" width="7.28515625" style="2" customWidth="1"/>
    <col min="15" max="15" width="7.28515625" style="74" customWidth="1"/>
    <col min="16" max="16" width="7.28515625" style="46" customWidth="1"/>
  </cols>
  <sheetData>
    <row r="1" spans="1:20" x14ac:dyDescent="0.2">
      <c r="A1" s="48" t="s">
        <v>54</v>
      </c>
    </row>
    <row r="2" spans="1:20" x14ac:dyDescent="0.2">
      <c r="A2" s="47" t="s">
        <v>55</v>
      </c>
    </row>
    <row r="3" spans="1:20" x14ac:dyDescent="0.2">
      <c r="A3" s="48" t="s">
        <v>42</v>
      </c>
    </row>
    <row r="4" spans="1:20" x14ac:dyDescent="0.2">
      <c r="A4" s="48" t="s">
        <v>56</v>
      </c>
    </row>
    <row r="5" spans="1:20" x14ac:dyDescent="0.2">
      <c r="A5" s="48" t="s">
        <v>57</v>
      </c>
    </row>
    <row r="6" spans="1:20" x14ac:dyDescent="0.2">
      <c r="A6" s="48" t="s">
        <v>58</v>
      </c>
    </row>
    <row r="7" spans="1:20" ht="14.25" x14ac:dyDescent="0.2">
      <c r="A7" s="48" t="s">
        <v>60</v>
      </c>
    </row>
    <row r="8" spans="1:20" x14ac:dyDescent="0.2">
      <c r="A8" s="48" t="s">
        <v>59</v>
      </c>
    </row>
    <row r="9" spans="1:20" x14ac:dyDescent="0.2">
      <c r="A9" s="48" t="s">
        <v>61</v>
      </c>
    </row>
    <row r="10" spans="1:20" x14ac:dyDescent="0.2">
      <c r="A10" s="48" t="s">
        <v>62</v>
      </c>
    </row>
    <row r="11" spans="1:20" ht="14.25" x14ac:dyDescent="0.2">
      <c r="A11" s="48" t="s">
        <v>63</v>
      </c>
    </row>
    <row r="12" spans="1:20" ht="14.25" x14ac:dyDescent="0.2">
      <c r="A12" s="48" t="s">
        <v>95</v>
      </c>
    </row>
    <row r="13" spans="1:20" x14ac:dyDescent="0.2">
      <c r="A13" s="48" t="s">
        <v>65</v>
      </c>
    </row>
    <row r="14" spans="1:20" ht="13.5" thickBot="1" x14ac:dyDescent="0.25">
      <c r="A14" s="48" t="s">
        <v>64</v>
      </c>
    </row>
    <row r="15" spans="1:20" x14ac:dyDescent="0.2">
      <c r="A15" s="49"/>
      <c r="B15" s="50"/>
      <c r="C15" s="51"/>
      <c r="D15" s="50"/>
      <c r="E15" s="52"/>
      <c r="F15" s="53" t="s">
        <v>0</v>
      </c>
      <c r="G15" s="151" t="s">
        <v>1</v>
      </c>
      <c r="H15" s="151"/>
      <c r="I15" s="151"/>
      <c r="J15" s="151"/>
      <c r="K15" s="151"/>
      <c r="L15" s="151"/>
      <c r="M15" s="151"/>
      <c r="N15" s="151"/>
      <c r="O15" s="151"/>
      <c r="P15" s="55"/>
      <c r="Q15" s="56"/>
      <c r="R15" s="54"/>
      <c r="S15" s="54"/>
      <c r="T15" s="57"/>
    </row>
    <row r="16" spans="1:20" x14ac:dyDescent="0.2">
      <c r="A16" s="58"/>
      <c r="B16" s="59"/>
      <c r="C16" s="60"/>
      <c r="D16" s="59"/>
      <c r="E16" s="61"/>
      <c r="F16" s="62" t="s">
        <v>67</v>
      </c>
      <c r="G16" s="152">
        <v>44348</v>
      </c>
      <c r="H16" s="152"/>
      <c r="I16" s="153">
        <v>44362</v>
      </c>
      <c r="J16" s="153"/>
      <c r="K16" s="154" t="s">
        <v>69</v>
      </c>
      <c r="L16" s="155"/>
      <c r="M16" s="154" t="s">
        <v>70</v>
      </c>
      <c r="N16" s="155"/>
      <c r="O16" s="75"/>
      <c r="P16" s="82" t="s">
        <v>7</v>
      </c>
      <c r="Q16" s="144" t="s">
        <v>43</v>
      </c>
      <c r="R16" s="145"/>
      <c r="S16" s="145"/>
      <c r="T16" s="146"/>
    </row>
    <row r="17" spans="1:20" x14ac:dyDescent="0.2">
      <c r="A17" s="58"/>
      <c r="B17" s="59" t="s">
        <v>2</v>
      </c>
      <c r="C17" s="60"/>
      <c r="D17" s="59"/>
      <c r="E17" s="61">
        <v>2021</v>
      </c>
      <c r="F17" s="62" t="s">
        <v>66</v>
      </c>
      <c r="G17" s="147" t="s">
        <v>66</v>
      </c>
      <c r="H17" s="147"/>
      <c r="I17" s="147" t="s">
        <v>68</v>
      </c>
      <c r="J17" s="147"/>
      <c r="K17" s="147" t="s">
        <v>44</v>
      </c>
      <c r="L17" s="147"/>
      <c r="M17" s="147" t="s">
        <v>71</v>
      </c>
      <c r="N17" s="147"/>
      <c r="O17" s="63"/>
      <c r="P17" s="64" t="s">
        <v>45</v>
      </c>
      <c r="Q17" s="148" t="s">
        <v>46</v>
      </c>
      <c r="R17" s="149"/>
      <c r="S17" s="148" t="s">
        <v>47</v>
      </c>
      <c r="T17" s="150"/>
    </row>
    <row r="18" spans="1:20" ht="13.5" thickBot="1" x14ac:dyDescent="0.25">
      <c r="A18" s="65" t="s">
        <v>3</v>
      </c>
      <c r="B18" s="66" t="s">
        <v>4</v>
      </c>
      <c r="C18" s="66" t="s">
        <v>5</v>
      </c>
      <c r="D18" s="66" t="s">
        <v>6</v>
      </c>
      <c r="E18" s="66" t="s">
        <v>7</v>
      </c>
      <c r="F18" s="67" t="s">
        <v>8</v>
      </c>
      <c r="G18" s="68" t="s">
        <v>9</v>
      </c>
      <c r="H18" s="69" t="s">
        <v>8</v>
      </c>
      <c r="I18" s="68" t="s">
        <v>9</v>
      </c>
      <c r="J18" s="69" t="s">
        <v>8</v>
      </c>
      <c r="K18" s="68" t="s">
        <v>9</v>
      </c>
      <c r="L18" s="69" t="s">
        <v>8</v>
      </c>
      <c r="M18" s="68" t="s">
        <v>9</v>
      </c>
      <c r="N18" s="69" t="s">
        <v>8</v>
      </c>
      <c r="O18" s="70" t="s">
        <v>48</v>
      </c>
      <c r="P18" s="71" t="s">
        <v>49</v>
      </c>
      <c r="Q18" s="67" t="s">
        <v>50</v>
      </c>
      <c r="R18" s="72" t="s">
        <v>51</v>
      </c>
      <c r="S18" s="67" t="s">
        <v>52</v>
      </c>
      <c r="T18" s="73" t="s">
        <v>53</v>
      </c>
    </row>
    <row r="19" spans="1:20" x14ac:dyDescent="0.2">
      <c r="A19" s="3" t="s">
        <v>10</v>
      </c>
      <c r="B19" s="4">
        <v>1</v>
      </c>
      <c r="C19" s="95" t="s">
        <v>11</v>
      </c>
      <c r="D19" s="5" t="s">
        <v>12</v>
      </c>
      <c r="E19" s="6">
        <v>1</v>
      </c>
      <c r="F19" s="7">
        <v>50</v>
      </c>
      <c r="G19" s="8">
        <v>0</v>
      </c>
      <c r="H19" s="9">
        <v>0</v>
      </c>
      <c r="I19" s="8">
        <v>0</v>
      </c>
      <c r="J19" s="9">
        <v>0</v>
      </c>
      <c r="K19" s="8">
        <v>0</v>
      </c>
      <c r="L19" s="9">
        <v>0</v>
      </c>
      <c r="M19" s="8">
        <v>0</v>
      </c>
      <c r="N19" s="9">
        <v>0</v>
      </c>
      <c r="O19" s="76">
        <v>0</v>
      </c>
      <c r="P19" s="83">
        <v>67.5</v>
      </c>
      <c r="Q19" s="86">
        <v>424.5</v>
      </c>
      <c r="R19" s="89">
        <v>59.895187390387541</v>
      </c>
      <c r="S19" s="7">
        <v>1146</v>
      </c>
      <c r="T19" s="92">
        <v>54.442873969375725</v>
      </c>
    </row>
    <row r="20" spans="1:20" x14ac:dyDescent="0.2">
      <c r="A20" s="10" t="s">
        <v>10</v>
      </c>
      <c r="B20" s="11">
        <v>1</v>
      </c>
      <c r="C20" s="96" t="s">
        <v>13</v>
      </c>
      <c r="D20" s="12" t="s">
        <v>12</v>
      </c>
      <c r="E20" s="13">
        <v>2</v>
      </c>
      <c r="F20" s="14">
        <v>65</v>
      </c>
      <c r="G20" s="15">
        <v>0</v>
      </c>
      <c r="H20" s="16">
        <v>0</v>
      </c>
      <c r="I20" s="15">
        <v>0</v>
      </c>
      <c r="J20" s="16">
        <v>0</v>
      </c>
      <c r="K20" s="15">
        <v>0</v>
      </c>
      <c r="L20" s="16">
        <v>0</v>
      </c>
      <c r="M20" s="15">
        <v>0</v>
      </c>
      <c r="N20" s="16">
        <v>0</v>
      </c>
      <c r="O20" s="77">
        <v>0</v>
      </c>
      <c r="P20" s="84">
        <v>70.649999999999991</v>
      </c>
      <c r="Q20" s="87">
        <v>424</v>
      </c>
      <c r="R20" s="90">
        <v>59.824639466488378</v>
      </c>
      <c r="S20" s="14">
        <v>1437</v>
      </c>
      <c r="T20" s="93">
        <v>50.231169053275771</v>
      </c>
    </row>
    <row r="21" spans="1:20" x14ac:dyDescent="0.2">
      <c r="A21" s="10" t="s">
        <v>14</v>
      </c>
      <c r="B21" s="11">
        <v>2</v>
      </c>
      <c r="C21" s="96" t="s">
        <v>13</v>
      </c>
      <c r="D21" s="12" t="s">
        <v>12</v>
      </c>
      <c r="E21" s="13">
        <v>3</v>
      </c>
      <c r="F21" s="14">
        <v>60</v>
      </c>
      <c r="G21" s="15">
        <v>0</v>
      </c>
      <c r="H21" s="16">
        <v>0</v>
      </c>
      <c r="I21" s="15">
        <v>0</v>
      </c>
      <c r="J21" s="16">
        <v>0</v>
      </c>
      <c r="K21" s="15">
        <v>0</v>
      </c>
      <c r="L21" s="16">
        <v>0</v>
      </c>
      <c r="M21" s="15">
        <v>0</v>
      </c>
      <c r="N21" s="16">
        <v>0</v>
      </c>
      <c r="O21" s="77">
        <v>0</v>
      </c>
      <c r="P21" s="84">
        <v>69.75</v>
      </c>
      <c r="Q21" s="87">
        <v>434.1</v>
      </c>
      <c r="R21" s="90">
        <v>61.249707529251431</v>
      </c>
      <c r="S21" s="14">
        <v>1421</v>
      </c>
      <c r="T21" s="93">
        <v>53.23738646018333</v>
      </c>
    </row>
    <row r="22" spans="1:20" x14ac:dyDescent="0.2">
      <c r="A22" s="10" t="s">
        <v>14</v>
      </c>
      <c r="B22" s="11">
        <v>2</v>
      </c>
      <c r="C22" s="96" t="s">
        <v>11</v>
      </c>
      <c r="D22" s="12" t="s">
        <v>12</v>
      </c>
      <c r="E22" s="13">
        <v>4</v>
      </c>
      <c r="F22" s="14">
        <v>80</v>
      </c>
      <c r="G22" s="15">
        <v>0</v>
      </c>
      <c r="H22" s="16">
        <v>0</v>
      </c>
      <c r="I22" s="15">
        <v>0</v>
      </c>
      <c r="J22" s="16">
        <v>0</v>
      </c>
      <c r="K22" s="15">
        <v>0</v>
      </c>
      <c r="L22" s="16">
        <v>0</v>
      </c>
      <c r="M22" s="15">
        <v>0</v>
      </c>
      <c r="N22" s="16">
        <v>0</v>
      </c>
      <c r="O22" s="77">
        <v>0</v>
      </c>
      <c r="P22" s="84">
        <v>68.850000000000009</v>
      </c>
      <c r="Q22" s="87">
        <v>431.6</v>
      </c>
      <c r="R22" s="90">
        <v>60.896967909755624</v>
      </c>
      <c r="S22" s="14">
        <v>1879</v>
      </c>
      <c r="T22" s="93">
        <v>53.797155060664977</v>
      </c>
    </row>
    <row r="23" spans="1:20" x14ac:dyDescent="0.2">
      <c r="A23" s="10" t="s">
        <v>15</v>
      </c>
      <c r="B23" s="11">
        <v>3</v>
      </c>
      <c r="C23" s="96" t="s">
        <v>11</v>
      </c>
      <c r="D23" s="12" t="s">
        <v>12</v>
      </c>
      <c r="E23" s="13">
        <v>5</v>
      </c>
      <c r="F23" s="14">
        <v>70</v>
      </c>
      <c r="G23" s="15">
        <v>0</v>
      </c>
      <c r="H23" s="16">
        <v>0</v>
      </c>
      <c r="I23" s="15">
        <v>0</v>
      </c>
      <c r="J23" s="16">
        <v>0</v>
      </c>
      <c r="K23" s="15">
        <v>0</v>
      </c>
      <c r="L23" s="16">
        <v>0</v>
      </c>
      <c r="M23" s="15">
        <v>0</v>
      </c>
      <c r="N23" s="16">
        <v>0</v>
      </c>
      <c r="O23" s="77">
        <v>0</v>
      </c>
      <c r="P23" s="84">
        <v>68.399999999999991</v>
      </c>
      <c r="Q23" s="87">
        <v>392.7</v>
      </c>
      <c r="R23" s="90">
        <v>55.408339430400908</v>
      </c>
      <c r="S23" s="14">
        <v>970</v>
      </c>
      <c r="T23" s="93">
        <v>35.112729302247217</v>
      </c>
    </row>
    <row r="24" spans="1:20" x14ac:dyDescent="0.2">
      <c r="A24" s="10" t="s">
        <v>15</v>
      </c>
      <c r="B24" s="11">
        <v>3</v>
      </c>
      <c r="C24" s="96" t="s">
        <v>13</v>
      </c>
      <c r="D24" s="12" t="s">
        <v>12</v>
      </c>
      <c r="E24" s="13">
        <v>6</v>
      </c>
      <c r="F24" s="14">
        <v>75</v>
      </c>
      <c r="G24" s="15">
        <v>0</v>
      </c>
      <c r="H24" s="16">
        <v>0</v>
      </c>
      <c r="I24" s="15">
        <v>0</v>
      </c>
      <c r="J24" s="16">
        <v>0</v>
      </c>
      <c r="K24" s="15">
        <v>0</v>
      </c>
      <c r="L24" s="16">
        <v>0</v>
      </c>
      <c r="M24" s="15">
        <v>0</v>
      </c>
      <c r="N24" s="16">
        <v>0</v>
      </c>
      <c r="O24" s="77">
        <v>0</v>
      </c>
      <c r="P24" s="84">
        <v>71.100000000000009</v>
      </c>
      <c r="Q24" s="87">
        <v>401.8</v>
      </c>
      <c r="R24" s="90">
        <v>56.692311645365642</v>
      </c>
      <c r="S24" s="14">
        <v>1211</v>
      </c>
      <c r="T24" s="93">
        <v>38.469030712006926</v>
      </c>
    </row>
    <row r="25" spans="1:20" x14ac:dyDescent="0.2">
      <c r="A25" s="10" t="s">
        <v>16</v>
      </c>
      <c r="B25" s="11">
        <v>4</v>
      </c>
      <c r="C25" s="96" t="s">
        <v>13</v>
      </c>
      <c r="D25" s="12" t="s">
        <v>12</v>
      </c>
      <c r="E25" s="13">
        <v>7</v>
      </c>
      <c r="F25" s="14">
        <v>90</v>
      </c>
      <c r="G25" s="15">
        <v>0</v>
      </c>
      <c r="H25" s="16">
        <v>0</v>
      </c>
      <c r="I25" s="15">
        <v>0</v>
      </c>
      <c r="J25" s="16">
        <v>0</v>
      </c>
      <c r="K25" s="15">
        <v>0</v>
      </c>
      <c r="L25" s="16">
        <v>0</v>
      </c>
      <c r="M25" s="15">
        <v>0</v>
      </c>
      <c r="N25" s="16">
        <v>0</v>
      </c>
      <c r="O25" s="77">
        <v>0</v>
      </c>
      <c r="P25" s="84">
        <v>67.05</v>
      </c>
      <c r="Q25" s="87">
        <v>428.4</v>
      </c>
      <c r="R25" s="90">
        <v>60.445461196800991</v>
      </c>
      <c r="S25" s="14">
        <v>2495</v>
      </c>
      <c r="T25" s="93">
        <v>65.688250194435227</v>
      </c>
    </row>
    <row r="26" spans="1:20" x14ac:dyDescent="0.2">
      <c r="A26" s="10" t="s">
        <v>16</v>
      </c>
      <c r="B26" s="11">
        <v>4</v>
      </c>
      <c r="C26" s="96" t="s">
        <v>11</v>
      </c>
      <c r="D26" s="12" t="s">
        <v>12</v>
      </c>
      <c r="E26" s="13">
        <v>8</v>
      </c>
      <c r="F26" s="14">
        <v>100</v>
      </c>
      <c r="G26" s="15">
        <v>0</v>
      </c>
      <c r="H26" s="16">
        <v>0</v>
      </c>
      <c r="I26" s="15">
        <v>0</v>
      </c>
      <c r="J26" s="16">
        <v>0</v>
      </c>
      <c r="K26" s="15">
        <v>0</v>
      </c>
      <c r="L26" s="16">
        <v>0</v>
      </c>
      <c r="M26" s="15">
        <v>0</v>
      </c>
      <c r="N26" s="16">
        <v>0</v>
      </c>
      <c r="O26" s="77">
        <v>0</v>
      </c>
      <c r="P26" s="84">
        <v>69.75</v>
      </c>
      <c r="Q26" s="87">
        <v>428.3</v>
      </c>
      <c r="R26" s="90">
        <v>60.43135161202116</v>
      </c>
      <c r="S26" s="14">
        <v>2990</v>
      </c>
      <c r="T26" s="93">
        <v>68.12190731549336</v>
      </c>
    </row>
    <row r="27" spans="1:20" x14ac:dyDescent="0.2">
      <c r="A27" s="10" t="s">
        <v>17</v>
      </c>
      <c r="B27" s="11">
        <v>5</v>
      </c>
      <c r="C27" s="96" t="s">
        <v>11</v>
      </c>
      <c r="D27" s="12" t="s">
        <v>12</v>
      </c>
      <c r="E27" s="13">
        <v>9</v>
      </c>
      <c r="F27" s="14">
        <v>55</v>
      </c>
      <c r="G27" s="15">
        <v>0</v>
      </c>
      <c r="H27" s="16">
        <v>0</v>
      </c>
      <c r="I27" s="15">
        <v>0</v>
      </c>
      <c r="J27" s="16">
        <v>0</v>
      </c>
      <c r="K27" s="15">
        <v>0</v>
      </c>
      <c r="L27" s="16">
        <v>0</v>
      </c>
      <c r="M27" s="15">
        <v>0</v>
      </c>
      <c r="N27" s="16">
        <v>0</v>
      </c>
      <c r="O27" s="77">
        <v>0</v>
      </c>
      <c r="P27" s="84">
        <v>67.5</v>
      </c>
      <c r="Q27" s="87">
        <v>407</v>
      </c>
      <c r="R27" s="90">
        <v>57.426010053916912</v>
      </c>
      <c r="S27" s="14">
        <v>1608</v>
      </c>
      <c r="T27" s="93">
        <v>72.432432432432435</v>
      </c>
    </row>
    <row r="28" spans="1:20" x14ac:dyDescent="0.2">
      <c r="A28" s="10" t="s">
        <v>17</v>
      </c>
      <c r="B28" s="11">
        <v>5</v>
      </c>
      <c r="C28" s="96" t="s">
        <v>13</v>
      </c>
      <c r="D28" s="12" t="s">
        <v>12</v>
      </c>
      <c r="E28" s="13">
        <v>10</v>
      </c>
      <c r="F28" s="14">
        <v>65</v>
      </c>
      <c r="G28" s="15">
        <v>0</v>
      </c>
      <c r="H28" s="16">
        <v>0</v>
      </c>
      <c r="I28" s="15">
        <v>0</v>
      </c>
      <c r="J28" s="16">
        <v>0</v>
      </c>
      <c r="K28" s="15">
        <v>0</v>
      </c>
      <c r="L28" s="16">
        <v>0</v>
      </c>
      <c r="M28" s="15">
        <v>0</v>
      </c>
      <c r="N28" s="16">
        <v>0</v>
      </c>
      <c r="O28" s="77">
        <v>0</v>
      </c>
      <c r="P28" s="84">
        <v>65.25</v>
      </c>
      <c r="Q28" s="87">
        <v>403.4</v>
      </c>
      <c r="R28" s="90">
        <v>56.918065001842947</v>
      </c>
      <c r="S28" s="14">
        <v>1764</v>
      </c>
      <c r="T28" s="93">
        <v>70.1740773715198</v>
      </c>
    </row>
    <row r="29" spans="1:20" x14ac:dyDescent="0.2">
      <c r="A29" s="10" t="s">
        <v>18</v>
      </c>
      <c r="B29" s="11">
        <v>6</v>
      </c>
      <c r="C29" s="96" t="s">
        <v>13</v>
      </c>
      <c r="D29" s="12" t="s">
        <v>12</v>
      </c>
      <c r="E29" s="13">
        <v>11</v>
      </c>
      <c r="F29" s="14">
        <v>80</v>
      </c>
      <c r="G29" s="15">
        <v>0</v>
      </c>
      <c r="H29" s="16">
        <v>0</v>
      </c>
      <c r="I29" s="15">
        <v>0</v>
      </c>
      <c r="J29" s="16">
        <v>0</v>
      </c>
      <c r="K29" s="15">
        <v>0</v>
      </c>
      <c r="L29" s="16">
        <v>0</v>
      </c>
      <c r="M29" s="15">
        <v>0</v>
      </c>
      <c r="N29" s="16">
        <v>0</v>
      </c>
      <c r="O29" s="77">
        <v>0</v>
      </c>
      <c r="P29" s="84">
        <v>68.850000000000009</v>
      </c>
      <c r="Q29" s="87">
        <v>389.1</v>
      </c>
      <c r="R29" s="90">
        <v>54.900394378326958</v>
      </c>
      <c r="S29" s="14">
        <v>2007</v>
      </c>
      <c r="T29" s="93">
        <v>63.738245876608147</v>
      </c>
    </row>
    <row r="30" spans="1:20" x14ac:dyDescent="0.2">
      <c r="A30" s="10" t="s">
        <v>18</v>
      </c>
      <c r="B30" s="11">
        <v>6</v>
      </c>
      <c r="C30" s="96" t="s">
        <v>11</v>
      </c>
      <c r="D30" s="12" t="s">
        <v>12</v>
      </c>
      <c r="E30" s="13">
        <v>12</v>
      </c>
      <c r="F30" s="14">
        <v>80</v>
      </c>
      <c r="G30" s="15">
        <v>0</v>
      </c>
      <c r="H30" s="16">
        <v>0</v>
      </c>
      <c r="I30" s="15">
        <v>0</v>
      </c>
      <c r="J30" s="16">
        <v>0</v>
      </c>
      <c r="K30" s="15">
        <v>0</v>
      </c>
      <c r="L30" s="16">
        <v>0</v>
      </c>
      <c r="M30" s="15">
        <v>0</v>
      </c>
      <c r="N30" s="16">
        <v>0</v>
      </c>
      <c r="O30" s="77">
        <v>0</v>
      </c>
      <c r="P30" s="84">
        <v>72.899999999999991</v>
      </c>
      <c r="Q30" s="87">
        <v>393</v>
      </c>
      <c r="R30" s="90">
        <v>55.450668184740408</v>
      </c>
      <c r="S30" s="14">
        <v>1753</v>
      </c>
      <c r="T30" s="93">
        <v>52.057073241604634</v>
      </c>
    </row>
    <row r="31" spans="1:20" x14ac:dyDescent="0.2">
      <c r="A31" s="10" t="s">
        <v>19</v>
      </c>
      <c r="B31" s="11">
        <v>7</v>
      </c>
      <c r="C31" s="96" t="s">
        <v>11</v>
      </c>
      <c r="D31" s="12" t="s">
        <v>12</v>
      </c>
      <c r="E31" s="13">
        <v>13</v>
      </c>
      <c r="F31" s="14">
        <v>80</v>
      </c>
      <c r="G31" s="15">
        <v>0</v>
      </c>
      <c r="H31" s="16">
        <v>0</v>
      </c>
      <c r="I31" s="15">
        <v>0</v>
      </c>
      <c r="J31" s="16">
        <v>0</v>
      </c>
      <c r="K31" s="15">
        <v>0</v>
      </c>
      <c r="L31" s="16">
        <v>0</v>
      </c>
      <c r="M31" s="15">
        <v>0</v>
      </c>
      <c r="N31" s="16">
        <v>0</v>
      </c>
      <c r="O31" s="77">
        <v>0</v>
      </c>
      <c r="P31" s="84">
        <v>74.25</v>
      </c>
      <c r="Q31" s="87">
        <v>423.5</v>
      </c>
      <c r="R31" s="90">
        <v>59.754091542589215</v>
      </c>
      <c r="S31" s="14">
        <v>1860</v>
      </c>
      <c r="T31" s="93">
        <v>50.324675324675326</v>
      </c>
    </row>
    <row r="32" spans="1:20" x14ac:dyDescent="0.2">
      <c r="A32" s="10" t="s">
        <v>19</v>
      </c>
      <c r="B32" s="11">
        <v>7</v>
      </c>
      <c r="C32" s="96" t="s">
        <v>13</v>
      </c>
      <c r="D32" s="12" t="s">
        <v>12</v>
      </c>
      <c r="E32" s="13">
        <v>14</v>
      </c>
      <c r="F32" s="14">
        <v>80</v>
      </c>
      <c r="G32" s="15">
        <v>0</v>
      </c>
      <c r="H32" s="16">
        <v>0</v>
      </c>
      <c r="I32" s="15">
        <v>0</v>
      </c>
      <c r="J32" s="16">
        <v>0</v>
      </c>
      <c r="K32" s="15">
        <v>0</v>
      </c>
      <c r="L32" s="16">
        <v>0</v>
      </c>
      <c r="M32" s="15">
        <v>0</v>
      </c>
      <c r="N32" s="16">
        <v>0</v>
      </c>
      <c r="O32" s="77">
        <v>0</v>
      </c>
      <c r="P32" s="84">
        <v>73.350000000000009</v>
      </c>
      <c r="Q32" s="87">
        <v>422</v>
      </c>
      <c r="R32" s="90">
        <v>59.542447770891734</v>
      </c>
      <c r="S32" s="14">
        <v>1755</v>
      </c>
      <c r="T32" s="93">
        <v>48.237241226412344</v>
      </c>
    </row>
    <row r="33" spans="1:20" x14ac:dyDescent="0.2">
      <c r="A33" s="10" t="s">
        <v>20</v>
      </c>
      <c r="B33" s="11">
        <v>8</v>
      </c>
      <c r="C33" s="96" t="s">
        <v>13</v>
      </c>
      <c r="D33" s="12" t="s">
        <v>12</v>
      </c>
      <c r="E33" s="13">
        <v>15</v>
      </c>
      <c r="F33" s="14">
        <v>90</v>
      </c>
      <c r="G33" s="15">
        <v>0</v>
      </c>
      <c r="H33" s="16">
        <v>0</v>
      </c>
      <c r="I33" s="15">
        <v>0</v>
      </c>
      <c r="J33" s="16">
        <v>0</v>
      </c>
      <c r="K33" s="15">
        <v>0</v>
      </c>
      <c r="L33" s="16">
        <v>0</v>
      </c>
      <c r="M33" s="15">
        <v>0</v>
      </c>
      <c r="N33" s="16">
        <v>0</v>
      </c>
      <c r="O33" s="77">
        <v>0</v>
      </c>
      <c r="P33" s="84">
        <v>69.75</v>
      </c>
      <c r="Q33" s="87">
        <v>411.4</v>
      </c>
      <c r="R33" s="90">
        <v>58.046831784229525</v>
      </c>
      <c r="S33" s="14">
        <v>2113</v>
      </c>
      <c r="T33" s="93">
        <v>55.687328694918833</v>
      </c>
    </row>
    <row r="34" spans="1:20" x14ac:dyDescent="0.2">
      <c r="A34" s="10" t="s">
        <v>20</v>
      </c>
      <c r="B34" s="11">
        <v>8</v>
      </c>
      <c r="C34" s="96" t="s">
        <v>11</v>
      </c>
      <c r="D34" s="12" t="s">
        <v>12</v>
      </c>
      <c r="E34" s="13">
        <v>16</v>
      </c>
      <c r="F34" s="14">
        <v>70</v>
      </c>
      <c r="G34" s="15">
        <v>0</v>
      </c>
      <c r="H34" s="16">
        <v>0</v>
      </c>
      <c r="I34" s="15">
        <v>0</v>
      </c>
      <c r="J34" s="16">
        <v>0</v>
      </c>
      <c r="K34" s="15">
        <v>0</v>
      </c>
      <c r="L34" s="16">
        <v>0</v>
      </c>
      <c r="M34" s="15">
        <v>0</v>
      </c>
      <c r="N34" s="16">
        <v>0</v>
      </c>
      <c r="O34" s="77">
        <v>0</v>
      </c>
      <c r="P34" s="84">
        <v>71.100000000000009</v>
      </c>
      <c r="Q34" s="87">
        <v>407.6</v>
      </c>
      <c r="R34" s="90">
        <v>57.510667562595906</v>
      </c>
      <c r="S34" s="14">
        <v>1644</v>
      </c>
      <c r="T34" s="93">
        <v>55.157921729454984</v>
      </c>
    </row>
    <row r="35" spans="1:20" x14ac:dyDescent="0.2">
      <c r="A35" s="10" t="s">
        <v>21</v>
      </c>
      <c r="B35" s="11">
        <v>9</v>
      </c>
      <c r="C35" s="96" t="s">
        <v>11</v>
      </c>
      <c r="D35" s="12" t="s">
        <v>12</v>
      </c>
      <c r="E35" s="13">
        <v>17</v>
      </c>
      <c r="F35" s="14">
        <v>80</v>
      </c>
      <c r="G35" s="15">
        <v>0</v>
      </c>
      <c r="H35" s="16">
        <v>0</v>
      </c>
      <c r="I35" s="15">
        <v>0</v>
      </c>
      <c r="J35" s="16">
        <v>0</v>
      </c>
      <c r="K35" s="15">
        <v>0</v>
      </c>
      <c r="L35" s="16">
        <v>0</v>
      </c>
      <c r="M35" s="15">
        <v>0</v>
      </c>
      <c r="N35" s="16">
        <v>0</v>
      </c>
      <c r="O35" s="77">
        <v>0</v>
      </c>
      <c r="P35" s="84">
        <v>74.25</v>
      </c>
      <c r="Q35" s="87">
        <v>401.3</v>
      </c>
      <c r="R35" s="90">
        <v>56.621763721466479</v>
      </c>
      <c r="S35" s="14">
        <v>2097</v>
      </c>
      <c r="T35" s="93">
        <v>59.875716421629711</v>
      </c>
    </row>
    <row r="36" spans="1:20" x14ac:dyDescent="0.2">
      <c r="A36" s="10" t="s">
        <v>22</v>
      </c>
      <c r="B36" s="11">
        <v>9</v>
      </c>
      <c r="C36" s="96" t="s">
        <v>13</v>
      </c>
      <c r="D36" s="12" t="s">
        <v>12</v>
      </c>
      <c r="E36" s="13">
        <v>18</v>
      </c>
      <c r="F36" s="14">
        <v>70</v>
      </c>
      <c r="G36" s="15">
        <v>0</v>
      </c>
      <c r="H36" s="16">
        <v>0</v>
      </c>
      <c r="I36" s="15">
        <v>0</v>
      </c>
      <c r="J36" s="16">
        <v>0</v>
      </c>
      <c r="K36" s="15">
        <v>0</v>
      </c>
      <c r="L36" s="16">
        <v>0</v>
      </c>
      <c r="M36" s="15">
        <v>0</v>
      </c>
      <c r="N36" s="16">
        <v>0</v>
      </c>
      <c r="O36" s="77">
        <v>0</v>
      </c>
      <c r="P36" s="84">
        <v>67.5</v>
      </c>
      <c r="Q36" s="87">
        <v>408.7</v>
      </c>
      <c r="R36" s="90">
        <v>57.665872995174055</v>
      </c>
      <c r="S36" s="14">
        <v>1959</v>
      </c>
      <c r="T36" s="93">
        <v>69.045580062218178</v>
      </c>
    </row>
    <row r="37" spans="1:20" x14ac:dyDescent="0.2">
      <c r="A37" s="10" t="s">
        <v>23</v>
      </c>
      <c r="B37" s="11">
        <v>10</v>
      </c>
      <c r="C37" s="96" t="s">
        <v>13</v>
      </c>
      <c r="D37" s="12" t="s">
        <v>12</v>
      </c>
      <c r="E37" s="13">
        <v>19</v>
      </c>
      <c r="F37" s="14">
        <v>70</v>
      </c>
      <c r="G37" s="15">
        <v>0</v>
      </c>
      <c r="H37" s="16">
        <v>0</v>
      </c>
      <c r="I37" s="15">
        <v>0</v>
      </c>
      <c r="J37" s="16">
        <v>0</v>
      </c>
      <c r="K37" s="15">
        <v>0</v>
      </c>
      <c r="L37" s="16">
        <v>0</v>
      </c>
      <c r="M37" s="15">
        <v>0</v>
      </c>
      <c r="N37" s="16">
        <v>0</v>
      </c>
      <c r="O37" s="77">
        <v>0</v>
      </c>
      <c r="P37" s="84">
        <v>75.149999999999991</v>
      </c>
      <c r="Q37" s="87">
        <v>415.6</v>
      </c>
      <c r="R37" s="90">
        <v>58.639434344982476</v>
      </c>
      <c r="S37" s="14">
        <v>2175</v>
      </c>
      <c r="T37" s="93">
        <v>67.711836741750943</v>
      </c>
    </row>
    <row r="38" spans="1:20" x14ac:dyDescent="0.2">
      <c r="A38" s="10" t="s">
        <v>23</v>
      </c>
      <c r="B38" s="11">
        <v>10</v>
      </c>
      <c r="C38" s="96" t="s">
        <v>11</v>
      </c>
      <c r="D38" s="12" t="s">
        <v>12</v>
      </c>
      <c r="E38" s="13">
        <v>20</v>
      </c>
      <c r="F38" s="14">
        <v>65</v>
      </c>
      <c r="G38" s="15">
        <v>0</v>
      </c>
      <c r="H38" s="16">
        <v>0</v>
      </c>
      <c r="I38" s="15">
        <v>0</v>
      </c>
      <c r="J38" s="16">
        <v>0</v>
      </c>
      <c r="K38" s="15">
        <v>0</v>
      </c>
      <c r="L38" s="16">
        <v>0</v>
      </c>
      <c r="M38" s="15">
        <v>0</v>
      </c>
      <c r="N38" s="16">
        <v>0</v>
      </c>
      <c r="O38" s="77">
        <v>0</v>
      </c>
      <c r="P38" s="84">
        <v>65.7</v>
      </c>
      <c r="Q38" s="87">
        <v>412.7</v>
      </c>
      <c r="R38" s="90">
        <v>58.230256386367344</v>
      </c>
      <c r="S38" s="14">
        <v>1322</v>
      </c>
      <c r="T38" s="93">
        <v>51.053574816233684</v>
      </c>
    </row>
    <row r="39" spans="1:20" x14ac:dyDescent="0.2">
      <c r="A39" s="10" t="s">
        <v>24</v>
      </c>
      <c r="B39" s="11">
        <v>11</v>
      </c>
      <c r="C39" s="96" t="s">
        <v>11</v>
      </c>
      <c r="D39" s="12" t="s">
        <v>12</v>
      </c>
      <c r="E39" s="13">
        <v>21</v>
      </c>
      <c r="F39" s="14">
        <v>60</v>
      </c>
      <c r="G39" s="15">
        <v>0</v>
      </c>
      <c r="H39" s="16">
        <v>0</v>
      </c>
      <c r="I39" s="15">
        <v>0</v>
      </c>
      <c r="J39" s="16">
        <v>0</v>
      </c>
      <c r="K39" s="15">
        <v>0</v>
      </c>
      <c r="L39" s="16">
        <v>0</v>
      </c>
      <c r="M39" s="15">
        <v>0</v>
      </c>
      <c r="N39" s="16">
        <v>0</v>
      </c>
      <c r="O39" s="77">
        <v>0</v>
      </c>
      <c r="P39" s="84">
        <v>69.3</v>
      </c>
      <c r="Q39" s="87">
        <v>413</v>
      </c>
      <c r="R39" s="90">
        <v>58.272585140706838</v>
      </c>
      <c r="S39" s="14">
        <v>1155</v>
      </c>
      <c r="T39" s="93">
        <v>45.777845036319611</v>
      </c>
    </row>
    <row r="40" spans="1:20" x14ac:dyDescent="0.2">
      <c r="A40" s="10" t="s">
        <v>24</v>
      </c>
      <c r="B40" s="11">
        <v>11</v>
      </c>
      <c r="C40" s="96" t="s">
        <v>13</v>
      </c>
      <c r="D40" s="12" t="s">
        <v>12</v>
      </c>
      <c r="E40" s="13">
        <v>22</v>
      </c>
      <c r="F40" s="14">
        <v>50</v>
      </c>
      <c r="G40" s="15">
        <v>0</v>
      </c>
      <c r="H40" s="16">
        <v>0</v>
      </c>
      <c r="I40" s="15">
        <v>0</v>
      </c>
      <c r="J40" s="16">
        <v>0</v>
      </c>
      <c r="K40" s="15">
        <v>0</v>
      </c>
      <c r="L40" s="16">
        <v>0</v>
      </c>
      <c r="M40" s="15">
        <v>0</v>
      </c>
      <c r="N40" s="16">
        <v>0</v>
      </c>
      <c r="O40" s="77">
        <v>0</v>
      </c>
      <c r="P40" s="84">
        <v>69.3</v>
      </c>
      <c r="Q40" s="87">
        <v>416.3</v>
      </c>
      <c r="R40" s="90">
        <v>58.738201438441301</v>
      </c>
      <c r="S40" s="14">
        <v>1132</v>
      </c>
      <c r="T40" s="93">
        <v>53.412717477094127</v>
      </c>
    </row>
    <row r="41" spans="1:20" x14ac:dyDescent="0.2">
      <c r="A41" s="10" t="s">
        <v>25</v>
      </c>
      <c r="B41" s="11">
        <v>12</v>
      </c>
      <c r="C41" s="96" t="s">
        <v>13</v>
      </c>
      <c r="D41" s="12" t="s">
        <v>12</v>
      </c>
      <c r="E41" s="13">
        <v>23</v>
      </c>
      <c r="F41" s="14">
        <v>70</v>
      </c>
      <c r="G41" s="15">
        <v>0</v>
      </c>
      <c r="H41" s="16">
        <v>0</v>
      </c>
      <c r="I41" s="15">
        <v>0</v>
      </c>
      <c r="J41" s="16">
        <v>0</v>
      </c>
      <c r="K41" s="15">
        <v>0</v>
      </c>
      <c r="L41" s="16">
        <v>0</v>
      </c>
      <c r="M41" s="15">
        <v>0</v>
      </c>
      <c r="N41" s="16">
        <v>0</v>
      </c>
      <c r="O41" s="77">
        <v>0</v>
      </c>
      <c r="P41" s="84">
        <v>71.100000000000009</v>
      </c>
      <c r="Q41" s="87">
        <v>411.9</v>
      </c>
      <c r="R41" s="90">
        <v>58.117379708128681</v>
      </c>
      <c r="S41" s="14">
        <v>1250</v>
      </c>
      <c r="T41" s="93">
        <v>41.500991962883596</v>
      </c>
    </row>
    <row r="42" spans="1:20" x14ac:dyDescent="0.2">
      <c r="A42" s="10" t="s">
        <v>25</v>
      </c>
      <c r="B42" s="11">
        <v>12</v>
      </c>
      <c r="C42" s="96" t="s">
        <v>11</v>
      </c>
      <c r="D42" s="12" t="s">
        <v>12</v>
      </c>
      <c r="E42" s="13">
        <v>24</v>
      </c>
      <c r="F42" s="14">
        <v>75</v>
      </c>
      <c r="G42" s="15">
        <v>0</v>
      </c>
      <c r="H42" s="16">
        <v>0</v>
      </c>
      <c r="I42" s="15">
        <v>0</v>
      </c>
      <c r="J42" s="16">
        <v>0</v>
      </c>
      <c r="K42" s="15">
        <v>0</v>
      </c>
      <c r="L42" s="16">
        <v>0</v>
      </c>
      <c r="M42" s="15">
        <v>0</v>
      </c>
      <c r="N42" s="16">
        <v>0</v>
      </c>
      <c r="O42" s="77">
        <v>0</v>
      </c>
      <c r="P42" s="84">
        <v>68.850000000000009</v>
      </c>
      <c r="Q42" s="87">
        <v>409.2</v>
      </c>
      <c r="R42" s="90">
        <v>57.736420919073218</v>
      </c>
      <c r="S42" s="14">
        <v>1392</v>
      </c>
      <c r="T42" s="93">
        <v>44.838006887342743</v>
      </c>
    </row>
    <row r="43" spans="1:20" x14ac:dyDescent="0.2">
      <c r="A43" s="10" t="s">
        <v>26</v>
      </c>
      <c r="B43" s="11">
        <v>13</v>
      </c>
      <c r="C43" s="96" t="s">
        <v>11</v>
      </c>
      <c r="D43" s="12" t="s">
        <v>12</v>
      </c>
      <c r="E43" s="13">
        <v>25</v>
      </c>
      <c r="F43" s="14">
        <v>65</v>
      </c>
      <c r="G43" s="15">
        <v>0</v>
      </c>
      <c r="H43" s="16">
        <v>0</v>
      </c>
      <c r="I43" s="15">
        <v>0</v>
      </c>
      <c r="J43" s="16">
        <v>0</v>
      </c>
      <c r="K43" s="15">
        <v>0</v>
      </c>
      <c r="L43" s="16">
        <v>0</v>
      </c>
      <c r="M43" s="15">
        <v>0</v>
      </c>
      <c r="N43" s="16">
        <v>0</v>
      </c>
      <c r="O43" s="77">
        <v>0</v>
      </c>
      <c r="P43" s="84">
        <v>69.75</v>
      </c>
      <c r="Q43" s="87">
        <v>411.1</v>
      </c>
      <c r="R43" s="90">
        <v>58.004503029890031</v>
      </c>
      <c r="S43" s="14">
        <v>1685</v>
      </c>
      <c r="T43" s="93">
        <v>61.532244483570985</v>
      </c>
    </row>
    <row r="44" spans="1:20" x14ac:dyDescent="0.2">
      <c r="A44" s="10" t="s">
        <v>26</v>
      </c>
      <c r="B44" s="11">
        <v>13</v>
      </c>
      <c r="C44" s="96" t="s">
        <v>13</v>
      </c>
      <c r="D44" s="12" t="s">
        <v>12</v>
      </c>
      <c r="E44" s="13">
        <v>26</v>
      </c>
      <c r="F44" s="14">
        <v>55</v>
      </c>
      <c r="G44" s="15">
        <v>0</v>
      </c>
      <c r="H44" s="16">
        <v>0</v>
      </c>
      <c r="I44" s="15">
        <v>0</v>
      </c>
      <c r="J44" s="16">
        <v>0</v>
      </c>
      <c r="K44" s="15">
        <v>0</v>
      </c>
      <c r="L44" s="16">
        <v>0</v>
      </c>
      <c r="M44" s="15">
        <v>0</v>
      </c>
      <c r="N44" s="16">
        <v>0</v>
      </c>
      <c r="O44" s="77">
        <v>0</v>
      </c>
      <c r="P44" s="84">
        <v>69.75</v>
      </c>
      <c r="Q44" s="87">
        <v>412.5</v>
      </c>
      <c r="R44" s="90">
        <v>58.202037216807682</v>
      </c>
      <c r="S44" s="14">
        <v>1256</v>
      </c>
      <c r="T44" s="93">
        <v>54.021505376344081</v>
      </c>
    </row>
    <row r="45" spans="1:20" x14ac:dyDescent="0.2">
      <c r="A45" s="10" t="s">
        <v>27</v>
      </c>
      <c r="B45" s="11">
        <v>14</v>
      </c>
      <c r="C45" s="96" t="s">
        <v>13</v>
      </c>
      <c r="D45" s="12" t="s">
        <v>12</v>
      </c>
      <c r="E45" s="13">
        <v>27</v>
      </c>
      <c r="F45" s="14">
        <v>60</v>
      </c>
      <c r="G45" s="15">
        <v>0</v>
      </c>
      <c r="H45" s="16">
        <v>0</v>
      </c>
      <c r="I45" s="15">
        <v>0</v>
      </c>
      <c r="J45" s="16">
        <v>0</v>
      </c>
      <c r="K45" s="15">
        <v>0</v>
      </c>
      <c r="L45" s="16">
        <v>0</v>
      </c>
      <c r="M45" s="15">
        <v>0</v>
      </c>
      <c r="N45" s="16">
        <v>0</v>
      </c>
      <c r="O45" s="77">
        <v>0</v>
      </c>
      <c r="P45" s="84">
        <v>70.2</v>
      </c>
      <c r="Q45" s="87">
        <v>418.7</v>
      </c>
      <c r="R45" s="90">
        <v>59.07683147315727</v>
      </c>
      <c r="S45" s="14">
        <v>1432</v>
      </c>
      <c r="T45" s="93">
        <v>55.266198387765151</v>
      </c>
    </row>
    <row r="46" spans="1:20" x14ac:dyDescent="0.2">
      <c r="A46" s="10" t="s">
        <v>27</v>
      </c>
      <c r="B46" s="11">
        <v>14</v>
      </c>
      <c r="C46" s="96" t="s">
        <v>11</v>
      </c>
      <c r="D46" s="12" t="s">
        <v>12</v>
      </c>
      <c r="E46" s="13">
        <v>28</v>
      </c>
      <c r="F46" s="14">
        <v>50</v>
      </c>
      <c r="G46" s="15">
        <v>0</v>
      </c>
      <c r="H46" s="16">
        <v>0</v>
      </c>
      <c r="I46" s="15">
        <v>0</v>
      </c>
      <c r="J46" s="16">
        <v>0</v>
      </c>
      <c r="K46" s="15">
        <v>0</v>
      </c>
      <c r="L46" s="16">
        <v>0</v>
      </c>
      <c r="M46" s="15">
        <v>0</v>
      </c>
      <c r="N46" s="16">
        <v>0</v>
      </c>
      <c r="O46" s="77">
        <v>0</v>
      </c>
      <c r="P46" s="84">
        <v>72</v>
      </c>
      <c r="Q46" s="87">
        <v>402.7</v>
      </c>
      <c r="R46" s="90">
        <v>56.819297908384122</v>
      </c>
      <c r="S46" s="14">
        <v>1405</v>
      </c>
      <c r="T46" s="93">
        <v>65.962953190961017</v>
      </c>
    </row>
    <row r="47" spans="1:20" x14ac:dyDescent="0.2">
      <c r="A47" s="10" t="s">
        <v>28</v>
      </c>
      <c r="B47" s="11">
        <v>15</v>
      </c>
      <c r="C47" s="96" t="s">
        <v>11</v>
      </c>
      <c r="D47" s="12" t="s">
        <v>12</v>
      </c>
      <c r="E47" s="13">
        <v>29</v>
      </c>
      <c r="F47" s="14">
        <v>75</v>
      </c>
      <c r="G47" s="15">
        <v>0</v>
      </c>
      <c r="H47" s="16">
        <v>0</v>
      </c>
      <c r="I47" s="15">
        <v>0</v>
      </c>
      <c r="J47" s="16">
        <v>0</v>
      </c>
      <c r="K47" s="15">
        <v>0</v>
      </c>
      <c r="L47" s="16">
        <v>0</v>
      </c>
      <c r="M47" s="15">
        <v>0</v>
      </c>
      <c r="N47" s="16">
        <v>0</v>
      </c>
      <c r="O47" s="77">
        <v>0</v>
      </c>
      <c r="P47" s="84">
        <v>67.5</v>
      </c>
      <c r="Q47" s="87">
        <v>399.6</v>
      </c>
      <c r="R47" s="90">
        <v>56.381900780209335</v>
      </c>
      <c r="S47" s="14">
        <v>1435</v>
      </c>
      <c r="T47" s="93">
        <v>48.280224669113551</v>
      </c>
    </row>
    <row r="48" spans="1:20" x14ac:dyDescent="0.2">
      <c r="A48" s="10" t="s">
        <v>28</v>
      </c>
      <c r="B48" s="11">
        <v>15</v>
      </c>
      <c r="C48" s="96" t="s">
        <v>13</v>
      </c>
      <c r="D48" s="12" t="s">
        <v>12</v>
      </c>
      <c r="E48" s="13">
        <v>30</v>
      </c>
      <c r="F48" s="14">
        <v>60</v>
      </c>
      <c r="G48" s="15">
        <v>0</v>
      </c>
      <c r="H48" s="16">
        <v>0</v>
      </c>
      <c r="I48" s="15">
        <v>0</v>
      </c>
      <c r="J48" s="16">
        <v>0</v>
      </c>
      <c r="K48" s="15">
        <v>0</v>
      </c>
      <c r="L48" s="16">
        <v>0</v>
      </c>
      <c r="M48" s="15">
        <v>0</v>
      </c>
      <c r="N48" s="16">
        <v>0</v>
      </c>
      <c r="O48" s="77">
        <v>0</v>
      </c>
      <c r="P48" s="84">
        <v>73.350000000000009</v>
      </c>
      <c r="Q48" s="87">
        <v>399.6</v>
      </c>
      <c r="R48" s="90">
        <v>56.381900780209335</v>
      </c>
      <c r="S48" s="14">
        <v>1052</v>
      </c>
      <c r="T48" s="93">
        <v>40.714282789947411</v>
      </c>
    </row>
    <row r="49" spans="1:20" x14ac:dyDescent="0.2">
      <c r="A49" s="10" t="s">
        <v>29</v>
      </c>
      <c r="B49" s="11">
        <v>16</v>
      </c>
      <c r="C49" s="96" t="s">
        <v>13</v>
      </c>
      <c r="D49" s="12" t="s">
        <v>12</v>
      </c>
      <c r="E49" s="13">
        <v>31</v>
      </c>
      <c r="F49" s="14">
        <v>65</v>
      </c>
      <c r="G49" s="15">
        <v>0</v>
      </c>
      <c r="H49" s="16">
        <v>0</v>
      </c>
      <c r="I49" s="15">
        <v>0</v>
      </c>
      <c r="J49" s="16">
        <v>0</v>
      </c>
      <c r="K49" s="15">
        <v>0</v>
      </c>
      <c r="L49" s="16">
        <v>0</v>
      </c>
      <c r="M49" s="15">
        <v>0</v>
      </c>
      <c r="N49" s="16">
        <v>0</v>
      </c>
      <c r="O49" s="77">
        <v>0</v>
      </c>
      <c r="P49" s="84">
        <v>68.850000000000009</v>
      </c>
      <c r="Q49" s="87">
        <v>412.7</v>
      </c>
      <c r="R49" s="90">
        <v>58.230256386367344</v>
      </c>
      <c r="S49" s="14">
        <v>1531</v>
      </c>
      <c r="T49" s="93">
        <v>56.41977081849371</v>
      </c>
    </row>
    <row r="50" spans="1:20" x14ac:dyDescent="0.2">
      <c r="A50" s="10" t="s">
        <v>29</v>
      </c>
      <c r="B50" s="11">
        <v>16</v>
      </c>
      <c r="C50" s="96" t="s">
        <v>11</v>
      </c>
      <c r="D50" s="12" t="s">
        <v>12</v>
      </c>
      <c r="E50" s="13">
        <v>32</v>
      </c>
      <c r="F50" s="14">
        <v>70</v>
      </c>
      <c r="G50" s="15">
        <v>0</v>
      </c>
      <c r="H50" s="16">
        <v>0</v>
      </c>
      <c r="I50" s="15">
        <v>0</v>
      </c>
      <c r="J50" s="16">
        <v>0</v>
      </c>
      <c r="K50" s="15">
        <v>0</v>
      </c>
      <c r="L50" s="16">
        <v>0</v>
      </c>
      <c r="M50" s="15">
        <v>0</v>
      </c>
      <c r="N50" s="16">
        <v>0</v>
      </c>
      <c r="O50" s="77">
        <v>0</v>
      </c>
      <c r="P50" s="84">
        <v>71.55</v>
      </c>
      <c r="Q50" s="87">
        <v>412.9</v>
      </c>
      <c r="R50" s="90">
        <v>58.258475555927006</v>
      </c>
      <c r="S50" s="14">
        <v>1852</v>
      </c>
      <c r="T50" s="93">
        <v>60.953173018317422</v>
      </c>
    </row>
    <row r="51" spans="1:20" x14ac:dyDescent="0.2">
      <c r="A51" s="10" t="s">
        <v>30</v>
      </c>
      <c r="B51" s="11">
        <v>17</v>
      </c>
      <c r="C51" s="96" t="s">
        <v>11</v>
      </c>
      <c r="D51" s="12" t="s">
        <v>12</v>
      </c>
      <c r="E51" s="13">
        <v>33</v>
      </c>
      <c r="F51" s="14">
        <v>60</v>
      </c>
      <c r="G51" s="15">
        <v>0</v>
      </c>
      <c r="H51" s="16">
        <v>0</v>
      </c>
      <c r="I51" s="15">
        <v>0</v>
      </c>
      <c r="J51" s="16">
        <v>0</v>
      </c>
      <c r="K51" s="15">
        <v>0</v>
      </c>
      <c r="L51" s="16">
        <v>0</v>
      </c>
      <c r="M51" s="15">
        <v>0</v>
      </c>
      <c r="N51" s="16">
        <v>0</v>
      </c>
      <c r="O51" s="77">
        <v>0</v>
      </c>
      <c r="P51" s="84">
        <v>68.399999999999991</v>
      </c>
      <c r="Q51" s="87">
        <v>414.1</v>
      </c>
      <c r="R51" s="90">
        <v>58.427790573284994</v>
      </c>
      <c r="S51" s="14">
        <v>1820</v>
      </c>
      <c r="T51" s="93">
        <v>72.889790583679684</v>
      </c>
    </row>
    <row r="52" spans="1:20" x14ac:dyDescent="0.2">
      <c r="A52" s="10" t="s">
        <v>30</v>
      </c>
      <c r="B52" s="11">
        <v>17</v>
      </c>
      <c r="C52" s="96" t="s">
        <v>13</v>
      </c>
      <c r="D52" s="12" t="s">
        <v>12</v>
      </c>
      <c r="E52" s="13">
        <v>34</v>
      </c>
      <c r="F52" s="14">
        <v>75</v>
      </c>
      <c r="G52" s="15">
        <v>0</v>
      </c>
      <c r="H52" s="16">
        <v>0</v>
      </c>
      <c r="I52" s="15">
        <v>0</v>
      </c>
      <c r="J52" s="16">
        <v>0</v>
      </c>
      <c r="K52" s="15">
        <v>0</v>
      </c>
      <c r="L52" s="16">
        <v>0</v>
      </c>
      <c r="M52" s="15">
        <v>0</v>
      </c>
      <c r="N52" s="16">
        <v>0</v>
      </c>
      <c r="O52" s="77">
        <v>0</v>
      </c>
      <c r="P52" s="84">
        <v>67.05</v>
      </c>
      <c r="Q52" s="87">
        <v>414.6</v>
      </c>
      <c r="R52" s="90">
        <v>58.498338497184157</v>
      </c>
      <c r="S52" s="14">
        <v>2223</v>
      </c>
      <c r="T52" s="93">
        <v>72.570149282724188</v>
      </c>
    </row>
    <row r="53" spans="1:20" x14ac:dyDescent="0.2">
      <c r="A53" s="10" t="s">
        <v>31</v>
      </c>
      <c r="B53" s="11">
        <v>18</v>
      </c>
      <c r="C53" s="96" t="s">
        <v>13</v>
      </c>
      <c r="D53" s="12" t="s">
        <v>12</v>
      </c>
      <c r="E53" s="13">
        <v>35</v>
      </c>
      <c r="F53" s="14">
        <v>85</v>
      </c>
      <c r="G53" s="15">
        <v>0</v>
      </c>
      <c r="H53" s="16">
        <v>0</v>
      </c>
      <c r="I53" s="15">
        <v>0</v>
      </c>
      <c r="J53" s="16">
        <v>0</v>
      </c>
      <c r="K53" s="15">
        <v>0</v>
      </c>
      <c r="L53" s="16">
        <v>0</v>
      </c>
      <c r="M53" s="15">
        <v>0</v>
      </c>
      <c r="N53" s="16">
        <v>0</v>
      </c>
      <c r="O53" s="77">
        <v>0</v>
      </c>
      <c r="P53" s="84">
        <v>71.55</v>
      </c>
      <c r="Q53" s="87">
        <v>419.6</v>
      </c>
      <c r="R53" s="90">
        <v>59.203817736175765</v>
      </c>
      <c r="S53" s="14">
        <v>2164</v>
      </c>
      <c r="T53" s="93">
        <v>57.716649262003472</v>
      </c>
    </row>
    <row r="54" spans="1:20" x14ac:dyDescent="0.2">
      <c r="A54" s="10" t="s">
        <v>31</v>
      </c>
      <c r="B54" s="11">
        <v>18</v>
      </c>
      <c r="C54" s="96" t="s">
        <v>11</v>
      </c>
      <c r="D54" s="12" t="s">
        <v>12</v>
      </c>
      <c r="E54" s="13">
        <v>36</v>
      </c>
      <c r="F54" s="14">
        <v>75</v>
      </c>
      <c r="G54" s="15">
        <v>0</v>
      </c>
      <c r="H54" s="16">
        <v>0</v>
      </c>
      <c r="I54" s="15">
        <v>0</v>
      </c>
      <c r="J54" s="16">
        <v>0</v>
      </c>
      <c r="K54" s="15">
        <v>0</v>
      </c>
      <c r="L54" s="16">
        <v>0</v>
      </c>
      <c r="M54" s="15">
        <v>0</v>
      </c>
      <c r="N54" s="16">
        <v>0</v>
      </c>
      <c r="O54" s="77">
        <v>0</v>
      </c>
      <c r="P54" s="84">
        <v>71.100000000000009</v>
      </c>
      <c r="Q54" s="87">
        <v>418.8</v>
      </c>
      <c r="R54" s="90">
        <v>59.090941057937108</v>
      </c>
      <c r="S54" s="14">
        <v>1735</v>
      </c>
      <c r="T54" s="93">
        <v>52.877369135847239</v>
      </c>
    </row>
    <row r="55" spans="1:20" x14ac:dyDescent="0.2">
      <c r="A55" s="10" t="s">
        <v>32</v>
      </c>
      <c r="B55" s="11">
        <v>19</v>
      </c>
      <c r="C55" s="96" t="s">
        <v>11</v>
      </c>
      <c r="D55" s="12" t="s">
        <v>12</v>
      </c>
      <c r="E55" s="13">
        <v>37</v>
      </c>
      <c r="F55" s="14">
        <v>80</v>
      </c>
      <c r="G55" s="15">
        <v>0</v>
      </c>
      <c r="H55" s="16">
        <v>0</v>
      </c>
      <c r="I55" s="15">
        <v>0</v>
      </c>
      <c r="J55" s="16">
        <v>0</v>
      </c>
      <c r="K55" s="15">
        <v>0</v>
      </c>
      <c r="L55" s="16">
        <v>0</v>
      </c>
      <c r="M55" s="15">
        <v>0</v>
      </c>
      <c r="N55" s="16">
        <v>0</v>
      </c>
      <c r="O55" s="77">
        <v>0</v>
      </c>
      <c r="P55" s="84">
        <v>72.45</v>
      </c>
      <c r="Q55" s="87">
        <v>419.8</v>
      </c>
      <c r="R55" s="90">
        <v>59.232036905735427</v>
      </c>
      <c r="S55" s="14">
        <v>2367</v>
      </c>
      <c r="T55" s="93">
        <v>66.211792290916392</v>
      </c>
    </row>
    <row r="56" spans="1:20" x14ac:dyDescent="0.2">
      <c r="A56" s="10" t="s">
        <v>32</v>
      </c>
      <c r="B56" s="11">
        <v>19</v>
      </c>
      <c r="C56" s="96" t="s">
        <v>13</v>
      </c>
      <c r="D56" s="12" t="s">
        <v>12</v>
      </c>
      <c r="E56" s="13">
        <v>38</v>
      </c>
      <c r="F56" s="14">
        <v>90</v>
      </c>
      <c r="G56" s="15">
        <v>0</v>
      </c>
      <c r="H56" s="16">
        <v>0</v>
      </c>
      <c r="I56" s="15">
        <v>0</v>
      </c>
      <c r="J56" s="16">
        <v>0</v>
      </c>
      <c r="K56" s="15">
        <v>0</v>
      </c>
      <c r="L56" s="16">
        <v>0</v>
      </c>
      <c r="M56" s="15">
        <v>0</v>
      </c>
      <c r="N56" s="16">
        <v>0</v>
      </c>
      <c r="O56" s="77">
        <v>0</v>
      </c>
      <c r="P56" s="84">
        <v>68.399999999999991</v>
      </c>
      <c r="Q56" s="87">
        <v>415.3</v>
      </c>
      <c r="R56" s="90">
        <v>58.597105590642983</v>
      </c>
      <c r="S56" s="14">
        <v>2370</v>
      </c>
      <c r="T56" s="93">
        <v>63.095109855061452</v>
      </c>
    </row>
    <row r="57" spans="1:20" x14ac:dyDescent="0.2">
      <c r="A57" s="10" t="s">
        <v>33</v>
      </c>
      <c r="B57" s="11">
        <v>20</v>
      </c>
      <c r="C57" s="96" t="s">
        <v>13</v>
      </c>
      <c r="D57" s="12" t="s">
        <v>12</v>
      </c>
      <c r="E57" s="13">
        <v>39</v>
      </c>
      <c r="F57" s="14">
        <v>90</v>
      </c>
      <c r="G57" s="15">
        <v>0</v>
      </c>
      <c r="H57" s="16">
        <v>0</v>
      </c>
      <c r="I57" s="15">
        <v>0</v>
      </c>
      <c r="J57" s="16">
        <v>0</v>
      </c>
      <c r="K57" s="15">
        <v>0</v>
      </c>
      <c r="L57" s="16">
        <v>0</v>
      </c>
      <c r="M57" s="15">
        <v>0</v>
      </c>
      <c r="N57" s="16">
        <v>0</v>
      </c>
      <c r="O57" s="77">
        <v>0</v>
      </c>
      <c r="P57" s="84">
        <v>70.649999999999991</v>
      </c>
      <c r="Q57" s="87">
        <v>402.7</v>
      </c>
      <c r="R57" s="90">
        <v>56.819297908384122</v>
      </c>
      <c r="S57" s="14">
        <v>2892</v>
      </c>
      <c r="T57" s="93">
        <v>76.872300928393656</v>
      </c>
    </row>
    <row r="58" spans="1:20" x14ac:dyDescent="0.2">
      <c r="A58" s="10" t="s">
        <v>33</v>
      </c>
      <c r="B58" s="11">
        <v>20</v>
      </c>
      <c r="C58" s="96" t="s">
        <v>11</v>
      </c>
      <c r="D58" s="12" t="s">
        <v>12</v>
      </c>
      <c r="E58" s="13">
        <v>40</v>
      </c>
      <c r="F58" s="14">
        <v>60</v>
      </c>
      <c r="G58" s="15">
        <v>0</v>
      </c>
      <c r="H58" s="16">
        <v>0</v>
      </c>
      <c r="I58" s="15">
        <v>0</v>
      </c>
      <c r="J58" s="16">
        <v>0</v>
      </c>
      <c r="K58" s="15">
        <v>0</v>
      </c>
      <c r="L58" s="16">
        <v>0</v>
      </c>
      <c r="M58" s="15">
        <v>0</v>
      </c>
      <c r="N58" s="16">
        <v>0</v>
      </c>
      <c r="O58" s="77">
        <v>0</v>
      </c>
      <c r="P58" s="84">
        <v>72</v>
      </c>
      <c r="Q58" s="87">
        <v>410.4</v>
      </c>
      <c r="R58" s="90">
        <v>57.905735936431199</v>
      </c>
      <c r="S58" s="14">
        <v>1678</v>
      </c>
      <c r="T58" s="93">
        <v>64.41822510558805</v>
      </c>
    </row>
    <row r="59" spans="1:20" x14ac:dyDescent="0.2">
      <c r="A59" s="10" t="s">
        <v>34</v>
      </c>
      <c r="B59" s="11">
        <v>21</v>
      </c>
      <c r="C59" s="96" t="s">
        <v>11</v>
      </c>
      <c r="D59" s="12" t="s">
        <v>12</v>
      </c>
      <c r="E59" s="13">
        <v>41</v>
      </c>
      <c r="F59" s="14">
        <v>75</v>
      </c>
      <c r="G59" s="15">
        <v>0</v>
      </c>
      <c r="H59" s="16">
        <v>0</v>
      </c>
      <c r="I59" s="15">
        <v>0</v>
      </c>
      <c r="J59" s="16">
        <v>0</v>
      </c>
      <c r="K59" s="15">
        <v>0</v>
      </c>
      <c r="L59" s="16">
        <v>0</v>
      </c>
      <c r="M59" s="15">
        <v>0</v>
      </c>
      <c r="N59" s="16">
        <v>0</v>
      </c>
      <c r="O59" s="77">
        <v>0</v>
      </c>
      <c r="P59" s="84">
        <v>72.45</v>
      </c>
      <c r="Q59" s="87">
        <v>417.7</v>
      </c>
      <c r="R59" s="90">
        <v>58.935735625358951</v>
      </c>
      <c r="S59" s="14">
        <v>2607</v>
      </c>
      <c r="T59" s="93">
        <v>78.178043916924537</v>
      </c>
    </row>
    <row r="60" spans="1:20" x14ac:dyDescent="0.2">
      <c r="A60" s="10" t="s">
        <v>34</v>
      </c>
      <c r="B60" s="11">
        <v>21</v>
      </c>
      <c r="C60" s="96" t="s">
        <v>13</v>
      </c>
      <c r="D60" s="12" t="s">
        <v>12</v>
      </c>
      <c r="E60" s="13">
        <v>42</v>
      </c>
      <c r="F60" s="14">
        <v>85</v>
      </c>
      <c r="G60" s="15">
        <v>0</v>
      </c>
      <c r="H60" s="16">
        <v>0</v>
      </c>
      <c r="I60" s="15">
        <v>0</v>
      </c>
      <c r="J60" s="16">
        <v>0</v>
      </c>
      <c r="K60" s="15">
        <v>0</v>
      </c>
      <c r="L60" s="16">
        <v>0</v>
      </c>
      <c r="M60" s="15">
        <v>0</v>
      </c>
      <c r="N60" s="16">
        <v>0</v>
      </c>
      <c r="O60" s="77">
        <v>0</v>
      </c>
      <c r="P60" s="84">
        <v>65.25</v>
      </c>
      <c r="Q60" s="87">
        <v>419.2</v>
      </c>
      <c r="R60" s="90">
        <v>59.147379397056433</v>
      </c>
      <c r="S60" s="14">
        <v>2548</v>
      </c>
      <c r="T60" s="93">
        <v>74.591030147252383</v>
      </c>
    </row>
    <row r="61" spans="1:20" x14ac:dyDescent="0.2">
      <c r="A61" s="10" t="s">
        <v>35</v>
      </c>
      <c r="B61" s="11">
        <v>22</v>
      </c>
      <c r="C61" s="96" t="s">
        <v>13</v>
      </c>
      <c r="D61" s="12" t="s">
        <v>12</v>
      </c>
      <c r="E61" s="13">
        <v>43</v>
      </c>
      <c r="F61" s="14">
        <v>75</v>
      </c>
      <c r="G61" s="15">
        <v>0</v>
      </c>
      <c r="H61" s="16">
        <v>0</v>
      </c>
      <c r="I61" s="15">
        <v>0</v>
      </c>
      <c r="J61" s="16">
        <v>0</v>
      </c>
      <c r="K61" s="15">
        <v>0</v>
      </c>
      <c r="L61" s="16">
        <v>0</v>
      </c>
      <c r="M61" s="15">
        <v>0</v>
      </c>
      <c r="N61" s="16">
        <v>0</v>
      </c>
      <c r="O61" s="77">
        <v>0</v>
      </c>
      <c r="P61" s="84">
        <v>72.899999999999991</v>
      </c>
      <c r="Q61" s="87">
        <v>412.6</v>
      </c>
      <c r="R61" s="90">
        <v>58.216146801587513</v>
      </c>
      <c r="S61" s="14">
        <v>1727</v>
      </c>
      <c r="T61" s="93">
        <v>52.105338224528182</v>
      </c>
    </row>
    <row r="62" spans="1:20" x14ac:dyDescent="0.2">
      <c r="A62" s="10" t="s">
        <v>35</v>
      </c>
      <c r="B62" s="11">
        <v>22</v>
      </c>
      <c r="C62" s="96" t="s">
        <v>11</v>
      </c>
      <c r="D62" s="12" t="s">
        <v>12</v>
      </c>
      <c r="E62" s="13">
        <v>44</v>
      </c>
      <c r="F62" s="14">
        <v>80</v>
      </c>
      <c r="G62" s="15">
        <v>0</v>
      </c>
      <c r="H62" s="16">
        <v>0</v>
      </c>
      <c r="I62" s="15">
        <v>0</v>
      </c>
      <c r="J62" s="16">
        <v>0</v>
      </c>
      <c r="K62" s="15">
        <v>0</v>
      </c>
      <c r="L62" s="16">
        <v>0</v>
      </c>
      <c r="M62" s="15">
        <v>0</v>
      </c>
      <c r="N62" s="16">
        <v>0</v>
      </c>
      <c r="O62" s="77">
        <v>0</v>
      </c>
      <c r="P62" s="84">
        <v>67.95</v>
      </c>
      <c r="Q62" s="87">
        <v>416.7</v>
      </c>
      <c r="R62" s="90">
        <v>58.794639777560626</v>
      </c>
      <c r="S62" s="14">
        <v>1790</v>
      </c>
      <c r="T62" s="93">
        <v>53.784604516406901</v>
      </c>
    </row>
    <row r="63" spans="1:20" x14ac:dyDescent="0.2">
      <c r="A63" s="10" t="s">
        <v>36</v>
      </c>
      <c r="B63" s="11">
        <v>23</v>
      </c>
      <c r="C63" s="12" t="s">
        <v>11</v>
      </c>
      <c r="D63" s="12" t="s">
        <v>12</v>
      </c>
      <c r="E63" s="17">
        <v>45</v>
      </c>
      <c r="F63" s="14">
        <v>90</v>
      </c>
      <c r="G63" s="15">
        <v>0</v>
      </c>
      <c r="H63" s="16">
        <v>0</v>
      </c>
      <c r="I63" s="15">
        <v>0</v>
      </c>
      <c r="J63" s="16">
        <v>0</v>
      </c>
      <c r="K63" s="15">
        <v>0</v>
      </c>
      <c r="L63" s="16">
        <v>0</v>
      </c>
      <c r="M63" s="15">
        <v>0</v>
      </c>
      <c r="N63" s="16">
        <v>0</v>
      </c>
      <c r="O63" s="77">
        <v>0</v>
      </c>
      <c r="P63" s="84">
        <v>73.350000000000009</v>
      </c>
      <c r="Q63" s="87">
        <v>434.5</v>
      </c>
      <c r="R63" s="90">
        <v>61.306145868370756</v>
      </c>
      <c r="S63" s="14">
        <v>2253</v>
      </c>
      <c r="T63" s="93">
        <v>53.460951049675131</v>
      </c>
    </row>
    <row r="64" spans="1:20" x14ac:dyDescent="0.2">
      <c r="A64" s="10" t="s">
        <v>36</v>
      </c>
      <c r="B64" s="11">
        <v>23</v>
      </c>
      <c r="C64" s="12" t="s">
        <v>13</v>
      </c>
      <c r="D64" s="12" t="s">
        <v>12</v>
      </c>
      <c r="E64" s="17">
        <v>46</v>
      </c>
      <c r="F64" s="14">
        <v>85</v>
      </c>
      <c r="G64" s="15">
        <v>0</v>
      </c>
      <c r="H64" s="16">
        <v>0</v>
      </c>
      <c r="I64" s="15">
        <v>0</v>
      </c>
      <c r="J64" s="16">
        <v>0</v>
      </c>
      <c r="K64" s="15">
        <v>0</v>
      </c>
      <c r="L64" s="16">
        <v>0</v>
      </c>
      <c r="M64" s="15">
        <v>0</v>
      </c>
      <c r="N64" s="16">
        <v>0</v>
      </c>
      <c r="O64" s="77">
        <v>0</v>
      </c>
      <c r="P64" s="84">
        <v>71.100000000000009</v>
      </c>
      <c r="Q64" s="87">
        <v>440.7</v>
      </c>
      <c r="R64" s="90">
        <v>62.180940124720351</v>
      </c>
      <c r="S64" s="14">
        <v>2158</v>
      </c>
      <c r="T64" s="93">
        <v>55.147745218844776</v>
      </c>
    </row>
    <row r="65" spans="1:20" x14ac:dyDescent="0.2">
      <c r="A65" s="10" t="s">
        <v>37</v>
      </c>
      <c r="B65" s="11">
        <v>24</v>
      </c>
      <c r="C65" s="96" t="s">
        <v>13</v>
      </c>
      <c r="D65" s="12" t="s">
        <v>12</v>
      </c>
      <c r="E65" s="13">
        <v>47</v>
      </c>
      <c r="F65" s="14">
        <v>65</v>
      </c>
      <c r="G65" s="15">
        <v>0</v>
      </c>
      <c r="H65" s="16">
        <v>0</v>
      </c>
      <c r="I65" s="15">
        <v>0</v>
      </c>
      <c r="J65" s="16">
        <v>0</v>
      </c>
      <c r="K65" s="15">
        <v>0</v>
      </c>
      <c r="L65" s="16">
        <v>0</v>
      </c>
      <c r="M65" s="15">
        <v>0</v>
      </c>
      <c r="N65" s="16">
        <v>0</v>
      </c>
      <c r="O65" s="77">
        <v>0</v>
      </c>
      <c r="P65" s="84">
        <v>68.850000000000009</v>
      </c>
      <c r="Q65" s="87">
        <v>421</v>
      </c>
      <c r="R65" s="90">
        <v>59.401351923093415</v>
      </c>
      <c r="S65" s="14">
        <v>1506</v>
      </c>
      <c r="T65" s="93">
        <v>54.404330707250928</v>
      </c>
    </row>
    <row r="66" spans="1:20" x14ac:dyDescent="0.2">
      <c r="A66" s="10" t="s">
        <v>37</v>
      </c>
      <c r="B66" s="11">
        <v>24</v>
      </c>
      <c r="C66" s="96" t="s">
        <v>11</v>
      </c>
      <c r="D66" s="12" t="s">
        <v>12</v>
      </c>
      <c r="E66" s="13">
        <v>48</v>
      </c>
      <c r="F66" s="14">
        <v>70</v>
      </c>
      <c r="G66" s="15">
        <v>0</v>
      </c>
      <c r="H66" s="16">
        <v>0</v>
      </c>
      <c r="I66" s="15">
        <v>0</v>
      </c>
      <c r="J66" s="16">
        <v>0</v>
      </c>
      <c r="K66" s="15">
        <v>0</v>
      </c>
      <c r="L66" s="16">
        <v>0</v>
      </c>
      <c r="M66" s="15">
        <v>0</v>
      </c>
      <c r="N66" s="16">
        <v>0</v>
      </c>
      <c r="O66" s="77">
        <v>0</v>
      </c>
      <c r="P66" s="84">
        <v>68.399999999999991</v>
      </c>
      <c r="Q66" s="87">
        <v>425.5</v>
      </c>
      <c r="R66" s="90">
        <v>60.03628323818586</v>
      </c>
      <c r="S66" s="14">
        <v>1643</v>
      </c>
      <c r="T66" s="93">
        <v>54.889813399538802</v>
      </c>
    </row>
    <row r="67" spans="1:20" x14ac:dyDescent="0.2">
      <c r="A67" s="10" t="s">
        <v>31</v>
      </c>
      <c r="B67" s="11">
        <v>18</v>
      </c>
      <c r="C67" s="96" t="s">
        <v>11</v>
      </c>
      <c r="D67" s="12" t="s">
        <v>38</v>
      </c>
      <c r="E67" s="13">
        <v>49</v>
      </c>
      <c r="F67" s="14">
        <v>90</v>
      </c>
      <c r="G67" s="15">
        <v>0</v>
      </c>
      <c r="H67" s="16">
        <v>0</v>
      </c>
      <c r="I67" s="15">
        <v>0</v>
      </c>
      <c r="J67" s="16">
        <v>0</v>
      </c>
      <c r="K67" s="15">
        <v>0</v>
      </c>
      <c r="L67" s="16">
        <v>0</v>
      </c>
      <c r="M67" s="15">
        <v>0</v>
      </c>
      <c r="N67" s="16">
        <v>0</v>
      </c>
      <c r="O67" s="77">
        <v>0</v>
      </c>
      <c r="P67" s="84">
        <v>69.75</v>
      </c>
      <c r="Q67" s="87">
        <v>415.9</v>
      </c>
      <c r="R67" s="90">
        <v>58.681763099321969</v>
      </c>
      <c r="S67" s="14">
        <v>1886</v>
      </c>
      <c r="T67" s="93">
        <v>49.167026468486966</v>
      </c>
    </row>
    <row r="68" spans="1:20" x14ac:dyDescent="0.2">
      <c r="A68" s="10" t="s">
        <v>31</v>
      </c>
      <c r="B68" s="11">
        <v>18</v>
      </c>
      <c r="C68" s="96" t="s">
        <v>13</v>
      </c>
      <c r="D68" s="12" t="s">
        <v>38</v>
      </c>
      <c r="E68" s="13">
        <v>50</v>
      </c>
      <c r="F68" s="14">
        <v>90</v>
      </c>
      <c r="G68" s="15">
        <v>0</v>
      </c>
      <c r="H68" s="16">
        <v>0</v>
      </c>
      <c r="I68" s="15">
        <v>0</v>
      </c>
      <c r="J68" s="16">
        <v>0</v>
      </c>
      <c r="K68" s="15">
        <v>0</v>
      </c>
      <c r="L68" s="16">
        <v>0</v>
      </c>
      <c r="M68" s="15">
        <v>0</v>
      </c>
      <c r="N68" s="16">
        <v>0</v>
      </c>
      <c r="O68" s="77">
        <v>0</v>
      </c>
      <c r="P68" s="84">
        <v>70.2</v>
      </c>
      <c r="Q68" s="87">
        <v>416.9</v>
      </c>
      <c r="R68" s="90">
        <v>58.822858947120288</v>
      </c>
      <c r="S68" s="14">
        <v>1896</v>
      </c>
      <c r="T68" s="93">
        <v>48.993076697562188</v>
      </c>
    </row>
    <row r="69" spans="1:20" x14ac:dyDescent="0.2">
      <c r="A69" s="10" t="s">
        <v>27</v>
      </c>
      <c r="B69" s="11">
        <v>14</v>
      </c>
      <c r="C69" s="96" t="s">
        <v>13</v>
      </c>
      <c r="D69" s="12" t="s">
        <v>38</v>
      </c>
      <c r="E69" s="13">
        <v>51</v>
      </c>
      <c r="F69" s="14">
        <v>65</v>
      </c>
      <c r="G69" s="15">
        <v>0</v>
      </c>
      <c r="H69" s="16">
        <v>0</v>
      </c>
      <c r="I69" s="15">
        <v>0</v>
      </c>
      <c r="J69" s="16">
        <v>0</v>
      </c>
      <c r="K69" s="15">
        <v>0</v>
      </c>
      <c r="L69" s="16">
        <v>0</v>
      </c>
      <c r="M69" s="15">
        <v>0</v>
      </c>
      <c r="N69" s="16">
        <v>0</v>
      </c>
      <c r="O69" s="77">
        <v>0</v>
      </c>
      <c r="P69" s="84">
        <v>69.75</v>
      </c>
      <c r="Q69" s="87">
        <v>428.6</v>
      </c>
      <c r="R69" s="90">
        <v>60.473680366360661</v>
      </c>
      <c r="S69" s="14">
        <v>1513</v>
      </c>
      <c r="T69" s="93">
        <v>52.995267643860956</v>
      </c>
    </row>
    <row r="70" spans="1:20" x14ac:dyDescent="0.2">
      <c r="A70" s="10" t="s">
        <v>27</v>
      </c>
      <c r="B70" s="11">
        <v>14</v>
      </c>
      <c r="C70" s="96" t="s">
        <v>11</v>
      </c>
      <c r="D70" s="12" t="s">
        <v>38</v>
      </c>
      <c r="E70" s="13">
        <v>52</v>
      </c>
      <c r="F70" s="14">
        <v>70</v>
      </c>
      <c r="G70" s="15">
        <v>0</v>
      </c>
      <c r="H70" s="16">
        <v>0</v>
      </c>
      <c r="I70" s="15">
        <v>0</v>
      </c>
      <c r="J70" s="16">
        <v>0</v>
      </c>
      <c r="K70" s="15">
        <v>0</v>
      </c>
      <c r="L70" s="16">
        <v>0</v>
      </c>
      <c r="M70" s="15">
        <v>0</v>
      </c>
      <c r="N70" s="16">
        <v>0</v>
      </c>
      <c r="O70" s="77">
        <v>0</v>
      </c>
      <c r="P70" s="84">
        <v>71.100000000000009</v>
      </c>
      <c r="Q70" s="87">
        <v>417.3</v>
      </c>
      <c r="R70" s="90">
        <v>58.879297286239627</v>
      </c>
      <c r="S70" s="14">
        <v>1659</v>
      </c>
      <c r="T70" s="93">
        <v>54.367361610352262</v>
      </c>
    </row>
    <row r="71" spans="1:20" x14ac:dyDescent="0.2">
      <c r="A71" s="10" t="s">
        <v>15</v>
      </c>
      <c r="B71" s="11">
        <v>3</v>
      </c>
      <c r="C71" s="96" t="s">
        <v>11</v>
      </c>
      <c r="D71" s="12" t="s">
        <v>38</v>
      </c>
      <c r="E71" s="13">
        <v>53</v>
      </c>
      <c r="F71" s="14">
        <v>80</v>
      </c>
      <c r="G71" s="15">
        <v>0</v>
      </c>
      <c r="H71" s="16">
        <v>0</v>
      </c>
      <c r="I71" s="15">
        <v>0</v>
      </c>
      <c r="J71" s="16">
        <v>0</v>
      </c>
      <c r="K71" s="15">
        <v>0</v>
      </c>
      <c r="L71" s="16">
        <v>0</v>
      </c>
      <c r="M71" s="15">
        <v>0</v>
      </c>
      <c r="N71" s="16">
        <v>0</v>
      </c>
      <c r="O71" s="77">
        <v>0</v>
      </c>
      <c r="P71" s="84">
        <v>66.149999999999991</v>
      </c>
      <c r="Q71" s="87">
        <v>396.2</v>
      </c>
      <c r="R71" s="90">
        <v>55.902174897695033</v>
      </c>
      <c r="S71" s="14">
        <v>1048</v>
      </c>
      <c r="T71" s="93">
        <v>34.020044161026355</v>
      </c>
    </row>
    <row r="72" spans="1:20" x14ac:dyDescent="0.2">
      <c r="A72" s="10" t="s">
        <v>15</v>
      </c>
      <c r="B72" s="11">
        <v>3</v>
      </c>
      <c r="C72" s="96" t="s">
        <v>13</v>
      </c>
      <c r="D72" s="12" t="s">
        <v>38</v>
      </c>
      <c r="E72" s="13">
        <v>54</v>
      </c>
      <c r="F72" s="14">
        <v>75</v>
      </c>
      <c r="G72" s="15">
        <v>0</v>
      </c>
      <c r="H72" s="16">
        <v>0</v>
      </c>
      <c r="I72" s="15">
        <v>0</v>
      </c>
      <c r="J72" s="16">
        <v>0</v>
      </c>
      <c r="K72" s="15">
        <v>0</v>
      </c>
      <c r="L72" s="16">
        <v>0</v>
      </c>
      <c r="M72" s="15">
        <v>0</v>
      </c>
      <c r="N72" s="16">
        <v>0</v>
      </c>
      <c r="O72" s="77">
        <v>0</v>
      </c>
      <c r="P72" s="84">
        <v>73.350000000000009</v>
      </c>
      <c r="Q72" s="87">
        <v>398</v>
      </c>
      <c r="R72" s="90">
        <v>56.156147423732016</v>
      </c>
      <c r="S72" s="14">
        <v>1352</v>
      </c>
      <c r="T72" s="93">
        <v>42.028136592985362</v>
      </c>
    </row>
    <row r="73" spans="1:20" x14ac:dyDescent="0.2">
      <c r="A73" s="10" t="s">
        <v>25</v>
      </c>
      <c r="B73" s="11">
        <v>12</v>
      </c>
      <c r="C73" s="96" t="s">
        <v>13</v>
      </c>
      <c r="D73" s="12" t="s">
        <v>38</v>
      </c>
      <c r="E73" s="13">
        <v>55</v>
      </c>
      <c r="F73" s="14">
        <v>70</v>
      </c>
      <c r="G73" s="15">
        <v>0</v>
      </c>
      <c r="H73" s="16">
        <v>0</v>
      </c>
      <c r="I73" s="15">
        <v>0</v>
      </c>
      <c r="J73" s="16">
        <v>0</v>
      </c>
      <c r="K73" s="15">
        <v>0</v>
      </c>
      <c r="L73" s="16">
        <v>0</v>
      </c>
      <c r="M73" s="15">
        <v>0</v>
      </c>
      <c r="N73" s="16">
        <v>0</v>
      </c>
      <c r="O73" s="77">
        <v>0</v>
      </c>
      <c r="P73" s="84">
        <v>64.8</v>
      </c>
      <c r="Q73" s="87">
        <v>410.3</v>
      </c>
      <c r="R73" s="90">
        <v>57.891626351651375</v>
      </c>
      <c r="S73" s="14">
        <v>1199</v>
      </c>
      <c r="T73" s="93">
        <v>43.848275458530154</v>
      </c>
    </row>
    <row r="74" spans="1:20" x14ac:dyDescent="0.2">
      <c r="A74" s="10" t="s">
        <v>25</v>
      </c>
      <c r="B74" s="11">
        <v>12</v>
      </c>
      <c r="C74" s="96" t="s">
        <v>11</v>
      </c>
      <c r="D74" s="12" t="s">
        <v>38</v>
      </c>
      <c r="E74" s="13">
        <v>56</v>
      </c>
      <c r="F74" s="14">
        <v>75</v>
      </c>
      <c r="G74" s="15">
        <v>0</v>
      </c>
      <c r="H74" s="16">
        <v>0</v>
      </c>
      <c r="I74" s="15">
        <v>0</v>
      </c>
      <c r="J74" s="16">
        <v>0</v>
      </c>
      <c r="K74" s="15">
        <v>0</v>
      </c>
      <c r="L74" s="16">
        <v>0</v>
      </c>
      <c r="M74" s="15">
        <v>0</v>
      </c>
      <c r="N74" s="16">
        <v>0</v>
      </c>
      <c r="O74" s="77">
        <v>0</v>
      </c>
      <c r="P74" s="84">
        <v>71.100000000000009</v>
      </c>
      <c r="Q74" s="87">
        <v>402.5</v>
      </c>
      <c r="R74" s="90">
        <v>56.79107873882446</v>
      </c>
      <c r="S74" s="14">
        <v>1279</v>
      </c>
      <c r="T74" s="93">
        <v>40.55848206095866</v>
      </c>
    </row>
    <row r="75" spans="1:20" x14ac:dyDescent="0.2">
      <c r="A75" s="10" t="s">
        <v>35</v>
      </c>
      <c r="B75" s="11">
        <v>22</v>
      </c>
      <c r="C75" s="96" t="s">
        <v>11</v>
      </c>
      <c r="D75" s="12" t="s">
        <v>38</v>
      </c>
      <c r="E75" s="13">
        <v>57</v>
      </c>
      <c r="F75" s="14">
        <v>65</v>
      </c>
      <c r="G75" s="15">
        <v>0</v>
      </c>
      <c r="H75" s="16">
        <v>0</v>
      </c>
      <c r="I75" s="15">
        <v>0</v>
      </c>
      <c r="J75" s="16">
        <v>0</v>
      </c>
      <c r="K75" s="15">
        <v>0</v>
      </c>
      <c r="L75" s="16">
        <v>0</v>
      </c>
      <c r="M75" s="15">
        <v>0</v>
      </c>
      <c r="N75" s="16">
        <v>0</v>
      </c>
      <c r="O75" s="77">
        <v>0</v>
      </c>
      <c r="P75" s="84">
        <v>67.5</v>
      </c>
      <c r="Q75" s="87">
        <v>411.7</v>
      </c>
      <c r="R75" s="90">
        <v>58.089160538569018</v>
      </c>
      <c r="S75" s="14">
        <v>1578</v>
      </c>
      <c r="T75" s="93">
        <v>59.458903981614696</v>
      </c>
    </row>
    <row r="76" spans="1:20" x14ac:dyDescent="0.2">
      <c r="A76" s="10" t="s">
        <v>35</v>
      </c>
      <c r="B76" s="11">
        <v>22</v>
      </c>
      <c r="C76" s="96" t="s">
        <v>13</v>
      </c>
      <c r="D76" s="12" t="s">
        <v>38</v>
      </c>
      <c r="E76" s="13">
        <v>58</v>
      </c>
      <c r="F76" s="14">
        <v>90</v>
      </c>
      <c r="G76" s="15">
        <v>0</v>
      </c>
      <c r="H76" s="16">
        <v>0</v>
      </c>
      <c r="I76" s="15">
        <v>0</v>
      </c>
      <c r="J76" s="16">
        <v>0</v>
      </c>
      <c r="K76" s="15">
        <v>0</v>
      </c>
      <c r="L76" s="16">
        <v>0</v>
      </c>
      <c r="M76" s="15">
        <v>0</v>
      </c>
      <c r="N76" s="16">
        <v>0</v>
      </c>
      <c r="O76" s="77">
        <v>0</v>
      </c>
      <c r="P76" s="84">
        <v>67.5</v>
      </c>
      <c r="Q76" s="87">
        <v>411.4</v>
      </c>
      <c r="R76" s="90">
        <v>58.046831784229525</v>
      </c>
      <c r="S76" s="14">
        <v>2248</v>
      </c>
      <c r="T76" s="93">
        <v>61.22004357298475</v>
      </c>
    </row>
    <row r="77" spans="1:20" x14ac:dyDescent="0.2">
      <c r="A77" s="10" t="s">
        <v>37</v>
      </c>
      <c r="B77" s="11">
        <v>24</v>
      </c>
      <c r="C77" s="96" t="s">
        <v>13</v>
      </c>
      <c r="D77" s="12" t="s">
        <v>38</v>
      </c>
      <c r="E77" s="13">
        <v>59</v>
      </c>
      <c r="F77" s="14">
        <v>80</v>
      </c>
      <c r="G77" s="15">
        <v>0</v>
      </c>
      <c r="H77" s="16">
        <v>0</v>
      </c>
      <c r="I77" s="15">
        <v>0</v>
      </c>
      <c r="J77" s="16">
        <v>0</v>
      </c>
      <c r="K77" s="15">
        <v>0</v>
      </c>
      <c r="L77" s="16">
        <v>0</v>
      </c>
      <c r="M77" s="15">
        <v>0</v>
      </c>
      <c r="N77" s="16">
        <v>0</v>
      </c>
      <c r="O77" s="77">
        <v>0</v>
      </c>
      <c r="P77" s="84">
        <v>66.600000000000009</v>
      </c>
      <c r="Q77" s="87">
        <v>431.7</v>
      </c>
      <c r="R77" s="90">
        <v>60.911077494535455</v>
      </c>
      <c r="S77" s="14">
        <v>2149</v>
      </c>
      <c r="T77" s="93">
        <v>63.591350427912275</v>
      </c>
    </row>
    <row r="78" spans="1:20" x14ac:dyDescent="0.2">
      <c r="A78" s="10" t="s">
        <v>37</v>
      </c>
      <c r="B78" s="11">
        <v>24</v>
      </c>
      <c r="C78" s="96" t="s">
        <v>11</v>
      </c>
      <c r="D78" s="12" t="s">
        <v>38</v>
      </c>
      <c r="E78" s="13">
        <v>60</v>
      </c>
      <c r="F78" s="14">
        <v>90</v>
      </c>
      <c r="G78" s="15">
        <v>0</v>
      </c>
      <c r="H78" s="16">
        <v>0</v>
      </c>
      <c r="I78" s="15">
        <v>0</v>
      </c>
      <c r="J78" s="16">
        <v>0</v>
      </c>
      <c r="K78" s="15">
        <v>0</v>
      </c>
      <c r="L78" s="16">
        <v>0</v>
      </c>
      <c r="M78" s="15">
        <v>0</v>
      </c>
      <c r="N78" s="16">
        <v>0</v>
      </c>
      <c r="O78" s="77">
        <v>0</v>
      </c>
      <c r="P78" s="84">
        <v>72</v>
      </c>
      <c r="Q78" s="87">
        <v>438.4</v>
      </c>
      <c r="R78" s="90">
        <v>61.856419674784206</v>
      </c>
      <c r="S78" s="14">
        <v>2500</v>
      </c>
      <c r="T78" s="93">
        <v>59.896625354825638</v>
      </c>
    </row>
    <row r="79" spans="1:20" x14ac:dyDescent="0.2">
      <c r="A79" s="10" t="s">
        <v>17</v>
      </c>
      <c r="B79" s="11">
        <v>5</v>
      </c>
      <c r="C79" s="96" t="s">
        <v>11</v>
      </c>
      <c r="D79" s="12" t="s">
        <v>38</v>
      </c>
      <c r="E79" s="13">
        <v>61</v>
      </c>
      <c r="F79" s="14">
        <v>55</v>
      </c>
      <c r="G79" s="15">
        <v>0</v>
      </c>
      <c r="H79" s="16">
        <v>0</v>
      </c>
      <c r="I79" s="15">
        <v>0</v>
      </c>
      <c r="J79" s="16">
        <v>0</v>
      </c>
      <c r="K79" s="15">
        <v>0</v>
      </c>
      <c r="L79" s="16">
        <v>0</v>
      </c>
      <c r="M79" s="15">
        <v>0</v>
      </c>
      <c r="N79" s="16">
        <v>0</v>
      </c>
      <c r="O79" s="77">
        <v>0</v>
      </c>
      <c r="P79" s="84">
        <v>75.600000000000009</v>
      </c>
      <c r="Q79" s="87">
        <v>414.6</v>
      </c>
      <c r="R79" s="90">
        <v>58.498338497184157</v>
      </c>
      <c r="S79" s="14">
        <v>1862</v>
      </c>
      <c r="T79" s="93">
        <v>73.51463257758482</v>
      </c>
    </row>
    <row r="80" spans="1:20" x14ac:dyDescent="0.2">
      <c r="A80" s="10" t="s">
        <v>17</v>
      </c>
      <c r="B80" s="11">
        <v>5</v>
      </c>
      <c r="C80" s="96" t="s">
        <v>13</v>
      </c>
      <c r="D80" s="12" t="s">
        <v>38</v>
      </c>
      <c r="E80" s="13">
        <v>62</v>
      </c>
      <c r="F80" s="14">
        <v>55</v>
      </c>
      <c r="G80" s="15">
        <v>0</v>
      </c>
      <c r="H80" s="16">
        <v>0</v>
      </c>
      <c r="I80" s="15">
        <v>0</v>
      </c>
      <c r="J80" s="16">
        <v>0</v>
      </c>
      <c r="K80" s="15">
        <v>0</v>
      </c>
      <c r="L80" s="16">
        <v>0</v>
      </c>
      <c r="M80" s="15">
        <v>0</v>
      </c>
      <c r="N80" s="16">
        <v>0</v>
      </c>
      <c r="O80" s="77">
        <v>0</v>
      </c>
      <c r="P80" s="84">
        <v>69.75</v>
      </c>
      <c r="Q80" s="87">
        <v>410.4</v>
      </c>
      <c r="R80" s="90">
        <v>57.905735936431199</v>
      </c>
      <c r="S80" s="14">
        <v>1479</v>
      </c>
      <c r="T80" s="93">
        <v>63.938407847575938</v>
      </c>
    </row>
    <row r="81" spans="1:20" x14ac:dyDescent="0.2">
      <c r="A81" s="10" t="s">
        <v>29</v>
      </c>
      <c r="B81" s="11">
        <v>16</v>
      </c>
      <c r="C81" s="96" t="s">
        <v>13</v>
      </c>
      <c r="D81" s="12" t="s">
        <v>38</v>
      </c>
      <c r="E81" s="13">
        <v>63</v>
      </c>
      <c r="F81" s="14">
        <v>70</v>
      </c>
      <c r="G81" s="15">
        <v>0</v>
      </c>
      <c r="H81" s="16">
        <v>0</v>
      </c>
      <c r="I81" s="15">
        <v>0</v>
      </c>
      <c r="J81" s="16">
        <v>0</v>
      </c>
      <c r="K81" s="15">
        <v>0</v>
      </c>
      <c r="L81" s="16">
        <v>0</v>
      </c>
      <c r="M81" s="15">
        <v>0</v>
      </c>
      <c r="N81" s="16">
        <v>0</v>
      </c>
      <c r="O81" s="77">
        <v>0</v>
      </c>
      <c r="P81" s="84">
        <v>70.649999999999991</v>
      </c>
      <c r="Q81" s="87">
        <v>424.6</v>
      </c>
      <c r="R81" s="90">
        <v>59.909296975167372</v>
      </c>
      <c r="S81" s="14">
        <v>2373</v>
      </c>
      <c r="T81" s="93">
        <v>76.915778357149932</v>
      </c>
    </row>
    <row r="82" spans="1:20" x14ac:dyDescent="0.2">
      <c r="A82" s="10" t="s">
        <v>29</v>
      </c>
      <c r="B82" s="11">
        <v>16</v>
      </c>
      <c r="C82" s="96" t="s">
        <v>11</v>
      </c>
      <c r="D82" s="12" t="s">
        <v>38</v>
      </c>
      <c r="E82" s="13">
        <v>64</v>
      </c>
      <c r="F82" s="14">
        <v>80</v>
      </c>
      <c r="G82" s="15">
        <v>0</v>
      </c>
      <c r="H82" s="16">
        <v>0</v>
      </c>
      <c r="I82" s="15">
        <v>0</v>
      </c>
      <c r="J82" s="16">
        <v>0</v>
      </c>
      <c r="K82" s="15">
        <v>0</v>
      </c>
      <c r="L82" s="16">
        <v>0</v>
      </c>
      <c r="M82" s="15">
        <v>0</v>
      </c>
      <c r="N82" s="16">
        <v>0</v>
      </c>
      <c r="O82" s="77">
        <v>0</v>
      </c>
      <c r="P82" s="84">
        <v>71.100000000000009</v>
      </c>
      <c r="Q82" s="87">
        <v>427</v>
      </c>
      <c r="R82" s="90">
        <v>60.247927009883341</v>
      </c>
      <c r="S82" s="14">
        <v>2505</v>
      </c>
      <c r="T82" s="93">
        <v>70.198553715945806</v>
      </c>
    </row>
    <row r="83" spans="1:20" x14ac:dyDescent="0.2">
      <c r="A83" s="10" t="s">
        <v>24</v>
      </c>
      <c r="B83" s="11">
        <v>11</v>
      </c>
      <c r="C83" s="96" t="s">
        <v>11</v>
      </c>
      <c r="D83" s="12" t="s">
        <v>38</v>
      </c>
      <c r="E83" s="13">
        <v>65</v>
      </c>
      <c r="F83" s="14">
        <v>70</v>
      </c>
      <c r="G83" s="15">
        <v>0</v>
      </c>
      <c r="H83" s="16">
        <v>0</v>
      </c>
      <c r="I83" s="15">
        <v>0</v>
      </c>
      <c r="J83" s="16">
        <v>0</v>
      </c>
      <c r="K83" s="15">
        <v>0</v>
      </c>
      <c r="L83" s="16">
        <v>0</v>
      </c>
      <c r="M83" s="15">
        <v>0</v>
      </c>
      <c r="N83" s="16">
        <v>0</v>
      </c>
      <c r="O83" s="77">
        <v>0</v>
      </c>
      <c r="P83" s="84">
        <v>58.5</v>
      </c>
      <c r="Q83" s="87">
        <v>420.6</v>
      </c>
      <c r="R83" s="90">
        <v>59.34491358397409</v>
      </c>
      <c r="S83" s="14">
        <v>1528</v>
      </c>
      <c r="T83" s="93">
        <v>60.38208106681715</v>
      </c>
    </row>
    <row r="84" spans="1:20" x14ac:dyDescent="0.2">
      <c r="A84" s="10" t="s">
        <v>24</v>
      </c>
      <c r="B84" s="11">
        <v>11</v>
      </c>
      <c r="C84" s="96" t="s">
        <v>13</v>
      </c>
      <c r="D84" s="12" t="s">
        <v>38</v>
      </c>
      <c r="E84" s="13">
        <v>66</v>
      </c>
      <c r="F84" s="14">
        <v>70</v>
      </c>
      <c r="G84" s="15">
        <v>0</v>
      </c>
      <c r="H84" s="16">
        <v>0</v>
      </c>
      <c r="I84" s="15">
        <v>0</v>
      </c>
      <c r="J84" s="16">
        <v>0</v>
      </c>
      <c r="K84" s="15">
        <v>0</v>
      </c>
      <c r="L84" s="16">
        <v>0</v>
      </c>
      <c r="M84" s="15">
        <v>0</v>
      </c>
      <c r="N84" s="16">
        <v>0</v>
      </c>
      <c r="O84" s="77">
        <v>0</v>
      </c>
      <c r="P84" s="84">
        <v>67.05</v>
      </c>
      <c r="Q84" s="87">
        <v>420.8</v>
      </c>
      <c r="R84" s="90">
        <v>59.373132753533753</v>
      </c>
      <c r="S84" s="14">
        <v>2025</v>
      </c>
      <c r="T84" s="93">
        <v>69.784724981681222</v>
      </c>
    </row>
    <row r="85" spans="1:20" x14ac:dyDescent="0.2">
      <c r="A85" s="10" t="s">
        <v>34</v>
      </c>
      <c r="B85" s="11">
        <v>21</v>
      </c>
      <c r="C85" s="96" t="s">
        <v>13</v>
      </c>
      <c r="D85" s="12" t="s">
        <v>38</v>
      </c>
      <c r="E85" s="13">
        <v>67</v>
      </c>
      <c r="F85" s="14">
        <v>80</v>
      </c>
      <c r="G85" s="15">
        <v>0</v>
      </c>
      <c r="H85" s="16">
        <v>0</v>
      </c>
      <c r="I85" s="15">
        <v>0</v>
      </c>
      <c r="J85" s="16">
        <v>0</v>
      </c>
      <c r="K85" s="15">
        <v>0</v>
      </c>
      <c r="L85" s="16">
        <v>0</v>
      </c>
      <c r="M85" s="15">
        <v>0</v>
      </c>
      <c r="N85" s="16">
        <v>0</v>
      </c>
      <c r="O85" s="77">
        <v>0</v>
      </c>
      <c r="P85" s="84">
        <v>73.8</v>
      </c>
      <c r="Q85" s="87">
        <v>416.6</v>
      </c>
      <c r="R85" s="90">
        <v>58.780530192780802</v>
      </c>
      <c r="S85" s="14">
        <v>2951</v>
      </c>
      <c r="T85" s="93">
        <v>81.660397980750091</v>
      </c>
    </row>
    <row r="86" spans="1:20" x14ac:dyDescent="0.2">
      <c r="A86" s="10" t="s">
        <v>34</v>
      </c>
      <c r="B86" s="11">
        <v>21</v>
      </c>
      <c r="C86" s="96" t="s">
        <v>11</v>
      </c>
      <c r="D86" s="12" t="s">
        <v>38</v>
      </c>
      <c r="E86" s="13">
        <v>68</v>
      </c>
      <c r="F86" s="14">
        <v>80</v>
      </c>
      <c r="G86" s="15">
        <v>0</v>
      </c>
      <c r="H86" s="16">
        <v>0</v>
      </c>
      <c r="I86" s="15">
        <v>0</v>
      </c>
      <c r="J86" s="16">
        <v>0</v>
      </c>
      <c r="K86" s="15">
        <v>0</v>
      </c>
      <c r="L86" s="16">
        <v>0</v>
      </c>
      <c r="M86" s="15">
        <v>0</v>
      </c>
      <c r="N86" s="16">
        <v>0</v>
      </c>
      <c r="O86" s="77">
        <v>0</v>
      </c>
      <c r="P86" s="84">
        <v>66.600000000000009</v>
      </c>
      <c r="Q86" s="87">
        <v>427.2</v>
      </c>
      <c r="R86" s="90">
        <v>60.276146179443003</v>
      </c>
      <c r="S86" s="14">
        <v>2490</v>
      </c>
      <c r="T86" s="93">
        <v>74.458071572274505</v>
      </c>
    </row>
    <row r="87" spans="1:20" x14ac:dyDescent="0.2">
      <c r="A87" s="10" t="s">
        <v>26</v>
      </c>
      <c r="B87" s="11">
        <v>13</v>
      </c>
      <c r="C87" s="96" t="s">
        <v>11</v>
      </c>
      <c r="D87" s="12" t="s">
        <v>38</v>
      </c>
      <c r="E87" s="13">
        <v>69</v>
      </c>
      <c r="F87" s="14">
        <v>85</v>
      </c>
      <c r="G87" s="15">
        <v>0</v>
      </c>
      <c r="H87" s="16">
        <v>0</v>
      </c>
      <c r="I87" s="15">
        <v>0</v>
      </c>
      <c r="J87" s="16">
        <v>0</v>
      </c>
      <c r="K87" s="15">
        <v>0</v>
      </c>
      <c r="L87" s="16">
        <v>0</v>
      </c>
      <c r="M87" s="15">
        <v>0</v>
      </c>
      <c r="N87" s="16">
        <v>0</v>
      </c>
      <c r="O87" s="77">
        <v>0</v>
      </c>
      <c r="P87" s="84">
        <v>71.55</v>
      </c>
      <c r="Q87" s="87">
        <v>414.4</v>
      </c>
      <c r="R87" s="90">
        <v>58.470119327624488</v>
      </c>
      <c r="S87" s="14">
        <v>1947</v>
      </c>
      <c r="T87" s="93">
        <v>52.580600062564542</v>
      </c>
    </row>
    <row r="88" spans="1:20" x14ac:dyDescent="0.2">
      <c r="A88" s="10" t="s">
        <v>26</v>
      </c>
      <c r="B88" s="11">
        <v>13</v>
      </c>
      <c r="C88" s="96" t="s">
        <v>13</v>
      </c>
      <c r="D88" s="12" t="s">
        <v>38</v>
      </c>
      <c r="E88" s="13">
        <v>70</v>
      </c>
      <c r="F88" s="14">
        <v>85</v>
      </c>
      <c r="G88" s="15">
        <v>0</v>
      </c>
      <c r="H88" s="16">
        <v>0</v>
      </c>
      <c r="I88" s="15">
        <v>0</v>
      </c>
      <c r="J88" s="16">
        <v>0</v>
      </c>
      <c r="K88" s="15">
        <v>0</v>
      </c>
      <c r="L88" s="16">
        <v>0</v>
      </c>
      <c r="M88" s="15">
        <v>0</v>
      </c>
      <c r="N88" s="16">
        <v>0</v>
      </c>
      <c r="O88" s="77">
        <v>0</v>
      </c>
      <c r="P88" s="84">
        <v>69.75</v>
      </c>
      <c r="Q88" s="87">
        <v>412.2</v>
      </c>
      <c r="R88" s="90">
        <v>58.159708462468181</v>
      </c>
      <c r="S88" s="14">
        <v>1788</v>
      </c>
      <c r="T88" s="93">
        <v>49.79712690823618</v>
      </c>
    </row>
    <row r="89" spans="1:20" x14ac:dyDescent="0.2">
      <c r="A89" s="10" t="s">
        <v>28</v>
      </c>
      <c r="B89" s="11">
        <v>15</v>
      </c>
      <c r="C89" s="96" t="s">
        <v>13</v>
      </c>
      <c r="D89" s="12" t="s">
        <v>38</v>
      </c>
      <c r="E89" s="13">
        <v>71</v>
      </c>
      <c r="F89" s="14">
        <v>85</v>
      </c>
      <c r="G89" s="15">
        <v>0</v>
      </c>
      <c r="H89" s="16">
        <v>0</v>
      </c>
      <c r="I89" s="15">
        <v>0</v>
      </c>
      <c r="J89" s="16">
        <v>0</v>
      </c>
      <c r="K89" s="15">
        <v>0</v>
      </c>
      <c r="L89" s="16">
        <v>0</v>
      </c>
      <c r="M89" s="15">
        <v>0</v>
      </c>
      <c r="N89" s="16">
        <v>0</v>
      </c>
      <c r="O89" s="77">
        <v>0</v>
      </c>
      <c r="P89" s="84">
        <v>71.100000000000009</v>
      </c>
      <c r="Q89" s="87">
        <v>402.6</v>
      </c>
      <c r="R89" s="90">
        <v>56.805188323604298</v>
      </c>
      <c r="S89" s="14">
        <v>1842</v>
      </c>
      <c r="T89" s="93">
        <v>51.527043687364952</v>
      </c>
    </row>
    <row r="90" spans="1:20" x14ac:dyDescent="0.2">
      <c r="A90" s="10" t="s">
        <v>28</v>
      </c>
      <c r="B90" s="11">
        <v>15</v>
      </c>
      <c r="C90" s="96" t="s">
        <v>11</v>
      </c>
      <c r="D90" s="12" t="s">
        <v>38</v>
      </c>
      <c r="E90" s="13">
        <v>72</v>
      </c>
      <c r="F90" s="14">
        <v>90</v>
      </c>
      <c r="G90" s="15">
        <v>0</v>
      </c>
      <c r="H90" s="16">
        <v>0</v>
      </c>
      <c r="I90" s="15">
        <v>0</v>
      </c>
      <c r="J90" s="16">
        <v>0</v>
      </c>
      <c r="K90" s="15">
        <v>0</v>
      </c>
      <c r="L90" s="16">
        <v>0</v>
      </c>
      <c r="M90" s="15">
        <v>0</v>
      </c>
      <c r="N90" s="16">
        <v>0</v>
      </c>
      <c r="O90" s="77">
        <v>0</v>
      </c>
      <c r="P90" s="84">
        <v>69.3</v>
      </c>
      <c r="Q90" s="87">
        <v>399.3</v>
      </c>
      <c r="R90" s="90">
        <v>56.339572025869835</v>
      </c>
      <c r="S90" s="14">
        <v>1695</v>
      </c>
      <c r="T90" s="93">
        <v>46.323625869080416</v>
      </c>
    </row>
    <row r="91" spans="1:20" x14ac:dyDescent="0.2">
      <c r="A91" s="10" t="s">
        <v>20</v>
      </c>
      <c r="B91" s="11">
        <v>8</v>
      </c>
      <c r="C91" s="96" t="s">
        <v>11</v>
      </c>
      <c r="D91" s="12" t="s">
        <v>38</v>
      </c>
      <c r="E91" s="13">
        <v>73</v>
      </c>
      <c r="F91" s="14">
        <v>70</v>
      </c>
      <c r="G91" s="15">
        <v>0</v>
      </c>
      <c r="H91" s="16">
        <v>0</v>
      </c>
      <c r="I91" s="15">
        <v>0</v>
      </c>
      <c r="J91" s="16">
        <v>0</v>
      </c>
      <c r="K91" s="15">
        <v>0</v>
      </c>
      <c r="L91" s="16">
        <v>0</v>
      </c>
      <c r="M91" s="15">
        <v>0</v>
      </c>
      <c r="N91" s="16">
        <v>0</v>
      </c>
      <c r="O91" s="77">
        <v>0</v>
      </c>
      <c r="P91" s="84">
        <v>68.850000000000009</v>
      </c>
      <c r="Q91" s="87">
        <v>417.5</v>
      </c>
      <c r="R91" s="90">
        <v>58.907516455799289</v>
      </c>
      <c r="S91" s="14">
        <v>1463</v>
      </c>
      <c r="T91" s="93">
        <v>49.487299909983946</v>
      </c>
    </row>
    <row r="92" spans="1:20" x14ac:dyDescent="0.2">
      <c r="A92" s="10" t="s">
        <v>20</v>
      </c>
      <c r="B92" s="11">
        <v>8</v>
      </c>
      <c r="C92" s="96" t="s">
        <v>13</v>
      </c>
      <c r="D92" s="12" t="s">
        <v>38</v>
      </c>
      <c r="E92" s="13">
        <v>74</v>
      </c>
      <c r="F92" s="14">
        <v>85</v>
      </c>
      <c r="G92" s="15">
        <v>0</v>
      </c>
      <c r="H92" s="16">
        <v>0</v>
      </c>
      <c r="I92" s="15">
        <v>0</v>
      </c>
      <c r="J92" s="16">
        <v>0</v>
      </c>
      <c r="K92" s="15">
        <v>0</v>
      </c>
      <c r="L92" s="16">
        <v>0</v>
      </c>
      <c r="M92" s="15">
        <v>0</v>
      </c>
      <c r="N92" s="16">
        <v>0</v>
      </c>
      <c r="O92" s="77">
        <v>0</v>
      </c>
      <c r="P92" s="84">
        <v>72.45</v>
      </c>
      <c r="Q92" s="87">
        <v>413.7</v>
      </c>
      <c r="R92" s="90">
        <v>58.371352234165663</v>
      </c>
      <c r="S92" s="14">
        <v>1872</v>
      </c>
      <c r="T92" s="93">
        <v>50.011617977581665</v>
      </c>
    </row>
    <row r="93" spans="1:20" x14ac:dyDescent="0.2">
      <c r="A93" s="10" t="s">
        <v>30</v>
      </c>
      <c r="B93" s="11">
        <v>17</v>
      </c>
      <c r="C93" s="96" t="s">
        <v>13</v>
      </c>
      <c r="D93" s="12" t="s">
        <v>38</v>
      </c>
      <c r="E93" s="13">
        <v>75</v>
      </c>
      <c r="F93" s="14">
        <v>80</v>
      </c>
      <c r="G93" s="15">
        <v>0</v>
      </c>
      <c r="H93" s="16">
        <v>0</v>
      </c>
      <c r="I93" s="15">
        <v>0</v>
      </c>
      <c r="J93" s="16">
        <v>0</v>
      </c>
      <c r="K93" s="15">
        <v>0</v>
      </c>
      <c r="L93" s="16">
        <v>0</v>
      </c>
      <c r="M93" s="15">
        <v>0</v>
      </c>
      <c r="N93" s="16">
        <v>0</v>
      </c>
      <c r="O93" s="77">
        <v>0</v>
      </c>
      <c r="P93" s="84">
        <v>70.649999999999991</v>
      </c>
      <c r="Q93" s="87">
        <v>417.4</v>
      </c>
      <c r="R93" s="90">
        <v>58.893406871019451</v>
      </c>
      <c r="S93" s="14">
        <v>2121</v>
      </c>
      <c r="T93" s="93">
        <v>61.191904159507295</v>
      </c>
    </row>
    <row r="94" spans="1:20" x14ac:dyDescent="0.2">
      <c r="A94" s="10" t="s">
        <v>30</v>
      </c>
      <c r="B94" s="11">
        <v>17</v>
      </c>
      <c r="C94" s="96" t="s">
        <v>11</v>
      </c>
      <c r="D94" s="12" t="s">
        <v>38</v>
      </c>
      <c r="E94" s="13">
        <v>76</v>
      </c>
      <c r="F94" s="14">
        <v>85</v>
      </c>
      <c r="G94" s="15">
        <v>0</v>
      </c>
      <c r="H94" s="16">
        <v>0</v>
      </c>
      <c r="I94" s="15">
        <v>0</v>
      </c>
      <c r="J94" s="16">
        <v>0</v>
      </c>
      <c r="K94" s="15">
        <v>0</v>
      </c>
      <c r="L94" s="16">
        <v>0</v>
      </c>
      <c r="M94" s="15">
        <v>0</v>
      </c>
      <c r="N94" s="16">
        <v>0</v>
      </c>
      <c r="O94" s="77">
        <v>0</v>
      </c>
      <c r="P94" s="84">
        <v>72.899999999999991</v>
      </c>
      <c r="Q94" s="87">
        <v>417.9</v>
      </c>
      <c r="R94" s="90">
        <v>58.963954794918614</v>
      </c>
      <c r="S94" s="14">
        <v>2425</v>
      </c>
      <c r="T94" s="93">
        <v>63.738349735328093</v>
      </c>
    </row>
    <row r="95" spans="1:20" x14ac:dyDescent="0.2">
      <c r="A95" s="10" t="s">
        <v>16</v>
      </c>
      <c r="B95" s="11">
        <v>4</v>
      </c>
      <c r="C95" s="96" t="s">
        <v>11</v>
      </c>
      <c r="D95" s="12" t="s">
        <v>38</v>
      </c>
      <c r="E95" s="13">
        <v>77</v>
      </c>
      <c r="F95" s="14">
        <v>95</v>
      </c>
      <c r="G95" s="15">
        <v>0</v>
      </c>
      <c r="H95" s="16">
        <v>0</v>
      </c>
      <c r="I95" s="15">
        <v>0</v>
      </c>
      <c r="J95" s="16">
        <v>0</v>
      </c>
      <c r="K95" s="15">
        <v>0</v>
      </c>
      <c r="L95" s="16">
        <v>0</v>
      </c>
      <c r="M95" s="15">
        <v>0</v>
      </c>
      <c r="N95" s="16">
        <v>0</v>
      </c>
      <c r="O95" s="77">
        <v>0</v>
      </c>
      <c r="P95" s="84">
        <v>67.5</v>
      </c>
      <c r="Q95" s="87">
        <v>430.6</v>
      </c>
      <c r="R95" s="90">
        <v>60.755872061957305</v>
      </c>
      <c r="S95" s="14">
        <v>2924</v>
      </c>
      <c r="T95" s="93">
        <v>72.074869011823566</v>
      </c>
    </row>
    <row r="96" spans="1:20" x14ac:dyDescent="0.2">
      <c r="A96" s="10" t="s">
        <v>16</v>
      </c>
      <c r="B96" s="11">
        <v>4</v>
      </c>
      <c r="C96" s="96" t="s">
        <v>13</v>
      </c>
      <c r="D96" s="12" t="s">
        <v>38</v>
      </c>
      <c r="E96" s="13">
        <v>78</v>
      </c>
      <c r="F96" s="14">
        <v>95</v>
      </c>
      <c r="G96" s="15">
        <v>0</v>
      </c>
      <c r="H96" s="16">
        <v>0</v>
      </c>
      <c r="I96" s="15">
        <v>0</v>
      </c>
      <c r="J96" s="16">
        <v>0</v>
      </c>
      <c r="K96" s="15">
        <v>0</v>
      </c>
      <c r="L96" s="16">
        <v>0</v>
      </c>
      <c r="M96" s="15">
        <v>0</v>
      </c>
      <c r="N96" s="16">
        <v>0</v>
      </c>
      <c r="O96" s="77">
        <v>0</v>
      </c>
      <c r="P96" s="84">
        <v>72.45</v>
      </c>
      <c r="Q96" s="87">
        <v>430.8</v>
      </c>
      <c r="R96" s="90">
        <v>60.784091231516967</v>
      </c>
      <c r="S96" s="14">
        <v>3157</v>
      </c>
      <c r="T96" s="93">
        <v>72.467751976526017</v>
      </c>
    </row>
    <row r="97" spans="1:20" x14ac:dyDescent="0.2">
      <c r="A97" s="10" t="s">
        <v>14</v>
      </c>
      <c r="B97" s="11">
        <v>2</v>
      </c>
      <c r="C97" s="96" t="s">
        <v>13</v>
      </c>
      <c r="D97" s="12" t="s">
        <v>38</v>
      </c>
      <c r="E97" s="13">
        <v>79</v>
      </c>
      <c r="F97" s="14">
        <v>65</v>
      </c>
      <c r="G97" s="15">
        <v>0</v>
      </c>
      <c r="H97" s="16">
        <v>0</v>
      </c>
      <c r="I97" s="15">
        <v>0</v>
      </c>
      <c r="J97" s="16">
        <v>0</v>
      </c>
      <c r="K97" s="15">
        <v>0</v>
      </c>
      <c r="L97" s="16">
        <v>0</v>
      </c>
      <c r="M97" s="15">
        <v>0</v>
      </c>
      <c r="N97" s="16">
        <v>0</v>
      </c>
      <c r="O97" s="77">
        <v>0</v>
      </c>
      <c r="P97" s="84">
        <v>61.65</v>
      </c>
      <c r="Q97" s="87">
        <v>438.5</v>
      </c>
      <c r="R97" s="90">
        <v>61.870529259564044</v>
      </c>
      <c r="S97" s="14">
        <v>1755</v>
      </c>
      <c r="T97" s="93">
        <v>67.978093866782075</v>
      </c>
    </row>
    <row r="98" spans="1:20" x14ac:dyDescent="0.2">
      <c r="A98" s="10" t="s">
        <v>14</v>
      </c>
      <c r="B98" s="11">
        <v>2</v>
      </c>
      <c r="C98" s="96" t="s">
        <v>11</v>
      </c>
      <c r="D98" s="12" t="s">
        <v>38</v>
      </c>
      <c r="E98" s="13">
        <v>80</v>
      </c>
      <c r="F98" s="14">
        <v>65</v>
      </c>
      <c r="G98" s="15">
        <v>0</v>
      </c>
      <c r="H98" s="16">
        <v>0</v>
      </c>
      <c r="I98" s="15">
        <v>0</v>
      </c>
      <c r="J98" s="16">
        <v>0</v>
      </c>
      <c r="K98" s="15">
        <v>0</v>
      </c>
      <c r="L98" s="16">
        <v>0</v>
      </c>
      <c r="M98" s="15">
        <v>0</v>
      </c>
      <c r="N98" s="16">
        <v>0</v>
      </c>
      <c r="O98" s="77">
        <v>0</v>
      </c>
      <c r="P98" s="84">
        <v>65.25</v>
      </c>
      <c r="Q98" s="87">
        <v>434.8</v>
      </c>
      <c r="R98" s="90">
        <v>61.348474622710256</v>
      </c>
      <c r="S98" s="14">
        <v>2006</v>
      </c>
      <c r="T98" s="93">
        <v>74.038126008116166</v>
      </c>
    </row>
    <row r="99" spans="1:20" x14ac:dyDescent="0.2">
      <c r="A99" s="10" t="s">
        <v>10</v>
      </c>
      <c r="B99" s="11">
        <v>1</v>
      </c>
      <c r="C99" s="96" t="s">
        <v>11</v>
      </c>
      <c r="D99" s="12" t="s">
        <v>38</v>
      </c>
      <c r="E99" s="13">
        <v>81</v>
      </c>
      <c r="F99" s="14">
        <v>30</v>
      </c>
      <c r="G99" s="15">
        <v>0</v>
      </c>
      <c r="H99" s="16">
        <v>0</v>
      </c>
      <c r="I99" s="15">
        <v>0</v>
      </c>
      <c r="J99" s="16">
        <v>0</v>
      </c>
      <c r="K99" s="15">
        <v>0</v>
      </c>
      <c r="L99" s="16">
        <v>0</v>
      </c>
      <c r="M99" s="15">
        <v>0</v>
      </c>
      <c r="N99" s="16">
        <v>0</v>
      </c>
      <c r="O99" s="77">
        <v>0</v>
      </c>
      <c r="P99" s="84">
        <v>69.75</v>
      </c>
      <c r="Q99" s="87">
        <v>429.8</v>
      </c>
      <c r="R99" s="90">
        <v>60.642995383718642</v>
      </c>
      <c r="S99" s="14">
        <v>830</v>
      </c>
      <c r="T99" s="93">
        <v>62.813661768164245</v>
      </c>
    </row>
    <row r="100" spans="1:20" x14ac:dyDescent="0.2">
      <c r="A100" s="10" t="s">
        <v>10</v>
      </c>
      <c r="B100" s="11">
        <v>1</v>
      </c>
      <c r="C100" s="96" t="s">
        <v>13</v>
      </c>
      <c r="D100" s="12" t="s">
        <v>38</v>
      </c>
      <c r="E100" s="13">
        <v>82</v>
      </c>
      <c r="F100" s="14">
        <v>85</v>
      </c>
      <c r="G100" s="15">
        <v>0</v>
      </c>
      <c r="H100" s="16">
        <v>0</v>
      </c>
      <c r="I100" s="15">
        <v>0</v>
      </c>
      <c r="J100" s="16">
        <v>0</v>
      </c>
      <c r="K100" s="15">
        <v>0</v>
      </c>
      <c r="L100" s="16">
        <v>0</v>
      </c>
      <c r="M100" s="15">
        <v>0</v>
      </c>
      <c r="N100" s="16">
        <v>0</v>
      </c>
      <c r="O100" s="77">
        <v>0</v>
      </c>
      <c r="P100" s="84">
        <v>66.600000000000009</v>
      </c>
      <c r="Q100" s="87">
        <v>425.3</v>
      </c>
      <c r="R100" s="90">
        <v>60.008064068626197</v>
      </c>
      <c r="S100" s="14">
        <v>2170</v>
      </c>
      <c r="T100" s="93">
        <v>61.344989060373344</v>
      </c>
    </row>
    <row r="101" spans="1:20" x14ac:dyDescent="0.2">
      <c r="A101" s="10" t="s">
        <v>19</v>
      </c>
      <c r="B101" s="11">
        <v>7</v>
      </c>
      <c r="C101" s="96" t="s">
        <v>13</v>
      </c>
      <c r="D101" s="12" t="s">
        <v>38</v>
      </c>
      <c r="E101" s="13">
        <v>83</v>
      </c>
      <c r="F101" s="14">
        <v>65</v>
      </c>
      <c r="G101" s="15">
        <v>0</v>
      </c>
      <c r="H101" s="16">
        <v>0</v>
      </c>
      <c r="I101" s="15">
        <v>0</v>
      </c>
      <c r="J101" s="16">
        <v>0</v>
      </c>
      <c r="K101" s="15">
        <v>0</v>
      </c>
      <c r="L101" s="16">
        <v>0</v>
      </c>
      <c r="M101" s="15">
        <v>0</v>
      </c>
      <c r="N101" s="16">
        <v>0</v>
      </c>
      <c r="O101" s="77">
        <v>0</v>
      </c>
      <c r="P101" s="84">
        <v>68.850000000000009</v>
      </c>
      <c r="Q101" s="87">
        <v>426.1</v>
      </c>
      <c r="R101" s="90">
        <v>60.120940746864854</v>
      </c>
      <c r="S101" s="14">
        <v>1668</v>
      </c>
      <c r="T101" s="93">
        <v>59.535376983642365</v>
      </c>
    </row>
    <row r="102" spans="1:20" x14ac:dyDescent="0.2">
      <c r="A102" s="10" t="s">
        <v>19</v>
      </c>
      <c r="B102" s="11">
        <v>7</v>
      </c>
      <c r="C102" s="96" t="s">
        <v>11</v>
      </c>
      <c r="D102" s="12" t="s">
        <v>38</v>
      </c>
      <c r="E102" s="13">
        <v>84</v>
      </c>
      <c r="F102" s="14">
        <v>85</v>
      </c>
      <c r="G102" s="15">
        <v>0</v>
      </c>
      <c r="H102" s="16">
        <v>0</v>
      </c>
      <c r="I102" s="15">
        <v>0</v>
      </c>
      <c r="J102" s="16">
        <v>0</v>
      </c>
      <c r="K102" s="15">
        <v>0</v>
      </c>
      <c r="L102" s="16">
        <v>0</v>
      </c>
      <c r="M102" s="15">
        <v>0</v>
      </c>
      <c r="N102" s="16">
        <v>0</v>
      </c>
      <c r="O102" s="77">
        <v>0</v>
      </c>
      <c r="P102" s="84">
        <v>73.350000000000009</v>
      </c>
      <c r="Q102" s="87">
        <v>423.7</v>
      </c>
      <c r="R102" s="90">
        <v>59.782310712148877</v>
      </c>
      <c r="S102" s="14">
        <v>2407</v>
      </c>
      <c r="T102" s="93">
        <v>62.016389615396037</v>
      </c>
    </row>
    <row r="103" spans="1:20" x14ac:dyDescent="0.2">
      <c r="A103" s="10" t="s">
        <v>23</v>
      </c>
      <c r="B103" s="11">
        <v>10</v>
      </c>
      <c r="C103" s="96" t="s">
        <v>11</v>
      </c>
      <c r="D103" s="12" t="s">
        <v>38</v>
      </c>
      <c r="E103" s="13">
        <v>85</v>
      </c>
      <c r="F103" s="14">
        <v>80</v>
      </c>
      <c r="G103" s="15">
        <v>0</v>
      </c>
      <c r="H103" s="16">
        <v>0</v>
      </c>
      <c r="I103" s="15">
        <v>0</v>
      </c>
      <c r="J103" s="16">
        <v>0</v>
      </c>
      <c r="K103" s="15">
        <v>0</v>
      </c>
      <c r="L103" s="16">
        <v>0</v>
      </c>
      <c r="M103" s="15">
        <v>0</v>
      </c>
      <c r="N103" s="16">
        <v>0</v>
      </c>
      <c r="O103" s="77">
        <v>0</v>
      </c>
      <c r="P103" s="84">
        <v>70.649999999999991</v>
      </c>
      <c r="Q103" s="87">
        <v>417.7</v>
      </c>
      <c r="R103" s="90">
        <v>58.935735625358951</v>
      </c>
      <c r="S103" s="14">
        <v>2698</v>
      </c>
      <c r="T103" s="93">
        <v>77.78273575799534</v>
      </c>
    </row>
    <row r="104" spans="1:20" x14ac:dyDescent="0.2">
      <c r="A104" s="10" t="s">
        <v>23</v>
      </c>
      <c r="B104" s="11">
        <v>10</v>
      </c>
      <c r="C104" s="96" t="s">
        <v>13</v>
      </c>
      <c r="D104" s="12" t="s">
        <v>38</v>
      </c>
      <c r="E104" s="13">
        <v>86</v>
      </c>
      <c r="F104" s="14">
        <v>80</v>
      </c>
      <c r="G104" s="15">
        <v>0</v>
      </c>
      <c r="H104" s="16">
        <v>0</v>
      </c>
      <c r="I104" s="15">
        <v>0</v>
      </c>
      <c r="J104" s="16">
        <v>0</v>
      </c>
      <c r="K104" s="15">
        <v>0</v>
      </c>
      <c r="L104" s="16">
        <v>0</v>
      </c>
      <c r="M104" s="15">
        <v>0</v>
      </c>
      <c r="N104" s="16">
        <v>0</v>
      </c>
      <c r="O104" s="77">
        <v>0</v>
      </c>
      <c r="P104" s="84">
        <v>68.399999999999991</v>
      </c>
      <c r="Q104" s="87">
        <v>424.1</v>
      </c>
      <c r="R104" s="90">
        <v>59.838749051268216</v>
      </c>
      <c r="S104" s="14">
        <v>2415</v>
      </c>
      <c r="T104" s="93">
        <v>70.828928365330924</v>
      </c>
    </row>
    <row r="105" spans="1:20" x14ac:dyDescent="0.2">
      <c r="A105" s="10" t="s">
        <v>18</v>
      </c>
      <c r="B105" s="11">
        <v>6</v>
      </c>
      <c r="C105" s="96" t="s">
        <v>13</v>
      </c>
      <c r="D105" s="12" t="s">
        <v>38</v>
      </c>
      <c r="E105" s="13">
        <v>87</v>
      </c>
      <c r="F105" s="14">
        <v>65</v>
      </c>
      <c r="G105" s="15">
        <v>0</v>
      </c>
      <c r="H105" s="16">
        <v>0</v>
      </c>
      <c r="I105" s="15">
        <v>0</v>
      </c>
      <c r="J105" s="16">
        <v>0</v>
      </c>
      <c r="K105" s="15">
        <v>0</v>
      </c>
      <c r="L105" s="16">
        <v>0</v>
      </c>
      <c r="M105" s="15">
        <v>0</v>
      </c>
      <c r="N105" s="16">
        <v>0</v>
      </c>
      <c r="O105" s="77">
        <v>0</v>
      </c>
      <c r="P105" s="84">
        <v>67.05</v>
      </c>
      <c r="Q105" s="87">
        <v>410</v>
      </c>
      <c r="R105" s="90">
        <v>57.849297597311875</v>
      </c>
      <c r="S105" s="14">
        <v>1483</v>
      </c>
      <c r="T105" s="93">
        <v>56.487590818086822</v>
      </c>
    </row>
    <row r="106" spans="1:20" x14ac:dyDescent="0.2">
      <c r="A106" s="10" t="s">
        <v>18</v>
      </c>
      <c r="B106" s="11">
        <v>6</v>
      </c>
      <c r="C106" s="96" t="s">
        <v>11</v>
      </c>
      <c r="D106" s="12" t="s">
        <v>38</v>
      </c>
      <c r="E106" s="13">
        <v>88</v>
      </c>
      <c r="F106" s="14">
        <v>30</v>
      </c>
      <c r="G106" s="15">
        <v>0</v>
      </c>
      <c r="H106" s="16">
        <v>0</v>
      </c>
      <c r="I106" s="15">
        <v>0</v>
      </c>
      <c r="J106" s="16">
        <v>0</v>
      </c>
      <c r="K106" s="15">
        <v>0</v>
      </c>
      <c r="L106" s="16">
        <v>0</v>
      </c>
      <c r="M106" s="15">
        <v>0</v>
      </c>
      <c r="N106" s="16">
        <v>0</v>
      </c>
      <c r="O106" s="77">
        <v>0</v>
      </c>
      <c r="P106" s="84">
        <v>72</v>
      </c>
      <c r="Q106" s="87">
        <v>411.3</v>
      </c>
      <c r="R106" s="90">
        <v>58.032722199449694</v>
      </c>
      <c r="S106" s="14">
        <v>697</v>
      </c>
      <c r="T106" s="93">
        <v>53.398396344922595</v>
      </c>
    </row>
    <row r="107" spans="1:20" x14ac:dyDescent="0.2">
      <c r="A107" s="10" t="s">
        <v>36</v>
      </c>
      <c r="B107" s="11">
        <v>23</v>
      </c>
      <c r="C107" s="96" t="s">
        <v>11</v>
      </c>
      <c r="D107" s="12" t="s">
        <v>38</v>
      </c>
      <c r="E107" s="13">
        <v>89</v>
      </c>
      <c r="F107" s="14">
        <v>75</v>
      </c>
      <c r="G107" s="15">
        <v>0</v>
      </c>
      <c r="H107" s="16">
        <v>0</v>
      </c>
      <c r="I107" s="15">
        <v>0</v>
      </c>
      <c r="J107" s="16">
        <v>0</v>
      </c>
      <c r="K107" s="15">
        <v>0</v>
      </c>
      <c r="L107" s="16">
        <v>0</v>
      </c>
      <c r="M107" s="15">
        <v>0</v>
      </c>
      <c r="N107" s="16">
        <v>0</v>
      </c>
      <c r="O107" s="77">
        <v>0</v>
      </c>
      <c r="P107" s="84">
        <v>68.850000000000009</v>
      </c>
      <c r="Q107" s="87">
        <v>424.7</v>
      </c>
      <c r="R107" s="90">
        <v>59.923406559947203</v>
      </c>
      <c r="S107" s="14">
        <v>2452</v>
      </c>
      <c r="T107" s="93">
        <v>76.099340659791636</v>
      </c>
    </row>
    <row r="108" spans="1:20" x14ac:dyDescent="0.2">
      <c r="A108" s="10" t="s">
        <v>36</v>
      </c>
      <c r="B108" s="11">
        <v>23</v>
      </c>
      <c r="C108" s="96" t="s">
        <v>13</v>
      </c>
      <c r="D108" s="12" t="s">
        <v>38</v>
      </c>
      <c r="E108" s="13">
        <v>90</v>
      </c>
      <c r="F108" s="14">
        <v>85</v>
      </c>
      <c r="G108" s="15">
        <v>0</v>
      </c>
      <c r="H108" s="16">
        <v>0</v>
      </c>
      <c r="I108" s="15">
        <v>0</v>
      </c>
      <c r="J108" s="16">
        <v>0</v>
      </c>
      <c r="K108" s="15">
        <v>0</v>
      </c>
      <c r="L108" s="16">
        <v>0</v>
      </c>
      <c r="M108" s="15">
        <v>0</v>
      </c>
      <c r="N108" s="16">
        <v>0</v>
      </c>
      <c r="O108" s="77">
        <v>0</v>
      </c>
      <c r="P108" s="84">
        <v>67.5</v>
      </c>
      <c r="Q108" s="87">
        <v>431.8</v>
      </c>
      <c r="R108" s="90">
        <v>60.925187079315286</v>
      </c>
      <c r="S108" s="14">
        <v>2625</v>
      </c>
      <c r="T108" s="93">
        <v>72.116039560798853</v>
      </c>
    </row>
    <row r="109" spans="1:20" x14ac:dyDescent="0.2">
      <c r="A109" s="10" t="s">
        <v>32</v>
      </c>
      <c r="B109" s="11">
        <v>19</v>
      </c>
      <c r="C109" s="96" t="s">
        <v>13</v>
      </c>
      <c r="D109" s="12" t="s">
        <v>38</v>
      </c>
      <c r="E109" s="13">
        <v>91</v>
      </c>
      <c r="F109" s="14">
        <v>75</v>
      </c>
      <c r="G109" s="15">
        <v>0</v>
      </c>
      <c r="H109" s="16">
        <v>0</v>
      </c>
      <c r="I109" s="15">
        <v>0</v>
      </c>
      <c r="J109" s="16">
        <v>0</v>
      </c>
      <c r="K109" s="15">
        <v>0</v>
      </c>
      <c r="L109" s="16">
        <v>0</v>
      </c>
      <c r="M109" s="15">
        <v>0</v>
      </c>
      <c r="N109" s="16">
        <v>0</v>
      </c>
      <c r="O109" s="77">
        <v>0</v>
      </c>
      <c r="P109" s="84">
        <v>72.899999999999991</v>
      </c>
      <c r="Q109" s="87">
        <v>416.7</v>
      </c>
      <c r="R109" s="90">
        <v>58.794639777560626</v>
      </c>
      <c r="S109" s="14">
        <v>2264</v>
      </c>
      <c r="T109" s="93">
        <v>67.635083020518863</v>
      </c>
    </row>
    <row r="110" spans="1:20" x14ac:dyDescent="0.2">
      <c r="A110" s="10" t="s">
        <v>32</v>
      </c>
      <c r="B110" s="11">
        <v>19</v>
      </c>
      <c r="C110" s="96" t="s">
        <v>11</v>
      </c>
      <c r="D110" s="12" t="s">
        <v>38</v>
      </c>
      <c r="E110" s="13">
        <v>92</v>
      </c>
      <c r="F110" s="14">
        <v>80</v>
      </c>
      <c r="G110" s="15">
        <v>0</v>
      </c>
      <c r="H110" s="16">
        <v>0</v>
      </c>
      <c r="I110" s="15">
        <v>0</v>
      </c>
      <c r="J110" s="16">
        <v>0</v>
      </c>
      <c r="K110" s="15">
        <v>0</v>
      </c>
      <c r="L110" s="16">
        <v>0</v>
      </c>
      <c r="M110" s="15">
        <v>0</v>
      </c>
      <c r="N110" s="16">
        <v>0</v>
      </c>
      <c r="O110" s="77">
        <v>0</v>
      </c>
      <c r="P110" s="84">
        <v>67.05</v>
      </c>
      <c r="Q110" s="87">
        <v>414</v>
      </c>
      <c r="R110" s="90">
        <v>58.413680988505163</v>
      </c>
      <c r="S110" s="14">
        <v>2097</v>
      </c>
      <c r="T110" s="93">
        <v>64.271319667347541</v>
      </c>
    </row>
    <row r="111" spans="1:20" x14ac:dyDescent="0.2">
      <c r="A111" s="10" t="s">
        <v>33</v>
      </c>
      <c r="B111" s="11">
        <v>20</v>
      </c>
      <c r="C111" s="96" t="s">
        <v>11</v>
      </c>
      <c r="D111" s="12" t="s">
        <v>38</v>
      </c>
      <c r="E111" s="13">
        <v>93</v>
      </c>
      <c r="F111" s="14">
        <v>90</v>
      </c>
      <c r="G111" s="15">
        <v>0</v>
      </c>
      <c r="H111" s="16">
        <v>0</v>
      </c>
      <c r="I111" s="15">
        <v>0</v>
      </c>
      <c r="J111" s="16">
        <v>0</v>
      </c>
      <c r="K111" s="15">
        <v>0</v>
      </c>
      <c r="L111" s="16">
        <v>0</v>
      </c>
      <c r="M111" s="15">
        <v>0</v>
      </c>
      <c r="N111" s="16">
        <v>0</v>
      </c>
      <c r="O111" s="77">
        <v>0</v>
      </c>
      <c r="P111" s="84">
        <v>75.149999999999991</v>
      </c>
      <c r="Q111" s="87">
        <v>400.1</v>
      </c>
      <c r="R111" s="90">
        <v>56.452448704108491</v>
      </c>
      <c r="S111" s="14">
        <v>2523</v>
      </c>
      <c r="T111" s="93">
        <v>63.45781319141274</v>
      </c>
    </row>
    <row r="112" spans="1:20" x14ac:dyDescent="0.2">
      <c r="A112" s="10" t="s">
        <v>33</v>
      </c>
      <c r="B112" s="11">
        <v>20</v>
      </c>
      <c r="C112" s="96" t="s">
        <v>13</v>
      </c>
      <c r="D112" s="12" t="s">
        <v>38</v>
      </c>
      <c r="E112" s="13">
        <v>94</v>
      </c>
      <c r="F112" s="14">
        <v>85</v>
      </c>
      <c r="G112" s="15">
        <v>0</v>
      </c>
      <c r="H112" s="16">
        <v>0</v>
      </c>
      <c r="I112" s="15">
        <v>0</v>
      </c>
      <c r="J112" s="16">
        <v>0</v>
      </c>
      <c r="K112" s="15">
        <v>0</v>
      </c>
      <c r="L112" s="16">
        <v>0</v>
      </c>
      <c r="M112" s="15">
        <v>0</v>
      </c>
      <c r="N112" s="16">
        <v>0</v>
      </c>
      <c r="O112" s="77">
        <v>0</v>
      </c>
      <c r="P112" s="84">
        <v>72.899999999999991</v>
      </c>
      <c r="Q112" s="87">
        <v>407.9</v>
      </c>
      <c r="R112" s="90">
        <v>57.552996316935399</v>
      </c>
      <c r="S112" s="14">
        <v>1959</v>
      </c>
      <c r="T112" s="93">
        <v>52.752394030533132</v>
      </c>
    </row>
    <row r="113" spans="1:20" x14ac:dyDescent="0.2">
      <c r="A113" s="10" t="s">
        <v>22</v>
      </c>
      <c r="B113" s="11">
        <v>9</v>
      </c>
      <c r="C113" s="96" t="s">
        <v>13</v>
      </c>
      <c r="D113" s="12" t="s">
        <v>38</v>
      </c>
      <c r="E113" s="13">
        <v>95</v>
      </c>
      <c r="F113" s="14">
        <v>80</v>
      </c>
      <c r="G113" s="15">
        <v>0</v>
      </c>
      <c r="H113" s="16">
        <v>0</v>
      </c>
      <c r="I113" s="15">
        <v>0</v>
      </c>
      <c r="J113" s="16">
        <v>0</v>
      </c>
      <c r="K113" s="15">
        <v>0</v>
      </c>
      <c r="L113" s="16">
        <v>0</v>
      </c>
      <c r="M113" s="15">
        <v>0</v>
      </c>
      <c r="N113" s="16">
        <v>0</v>
      </c>
      <c r="O113" s="77">
        <v>0</v>
      </c>
      <c r="P113" s="84">
        <v>69.3</v>
      </c>
      <c r="Q113" s="87">
        <v>413.8</v>
      </c>
      <c r="R113" s="90">
        <v>58.385461818945501</v>
      </c>
      <c r="S113" s="14">
        <v>2106</v>
      </c>
      <c r="T113" s="93">
        <v>62.481659531864942</v>
      </c>
    </row>
    <row r="114" spans="1:20" x14ac:dyDescent="0.2">
      <c r="A114" s="10" t="s">
        <v>22</v>
      </c>
      <c r="B114" s="11">
        <v>9</v>
      </c>
      <c r="C114" s="96" t="s">
        <v>11</v>
      </c>
      <c r="D114" s="12" t="s">
        <v>38</v>
      </c>
      <c r="E114" s="13">
        <v>96</v>
      </c>
      <c r="F114" s="14">
        <v>70</v>
      </c>
      <c r="G114" s="15">
        <v>0</v>
      </c>
      <c r="H114" s="16">
        <v>0</v>
      </c>
      <c r="I114" s="15">
        <v>0</v>
      </c>
      <c r="J114" s="16">
        <v>0</v>
      </c>
      <c r="K114" s="15">
        <v>0</v>
      </c>
      <c r="L114" s="16">
        <v>0</v>
      </c>
      <c r="M114" s="15">
        <v>0</v>
      </c>
      <c r="N114" s="16">
        <v>0</v>
      </c>
      <c r="O114" s="77">
        <v>0</v>
      </c>
      <c r="P114" s="84">
        <v>66.149999999999991</v>
      </c>
      <c r="Q114" s="87">
        <v>409</v>
      </c>
      <c r="R114" s="90">
        <v>57.708201749513556</v>
      </c>
      <c r="S114" s="14">
        <v>1875</v>
      </c>
      <c r="T114" s="93">
        <v>67.384183851675488</v>
      </c>
    </row>
    <row r="115" spans="1:20" x14ac:dyDescent="0.2">
      <c r="A115" s="10" t="s">
        <v>15</v>
      </c>
      <c r="B115" s="11">
        <v>3</v>
      </c>
      <c r="C115" s="96" t="s">
        <v>11</v>
      </c>
      <c r="D115" s="12" t="s">
        <v>39</v>
      </c>
      <c r="E115" s="13">
        <v>97</v>
      </c>
      <c r="F115" s="14">
        <v>70</v>
      </c>
      <c r="G115" s="15">
        <v>0</v>
      </c>
      <c r="H115" s="16">
        <v>0</v>
      </c>
      <c r="I115" s="15">
        <v>0</v>
      </c>
      <c r="J115" s="16">
        <v>0</v>
      </c>
      <c r="K115" s="15">
        <v>0</v>
      </c>
      <c r="L115" s="16">
        <v>0</v>
      </c>
      <c r="M115" s="15">
        <v>0</v>
      </c>
      <c r="N115" s="16">
        <v>0</v>
      </c>
      <c r="O115" s="77">
        <v>0</v>
      </c>
      <c r="P115" s="84">
        <v>71.100000000000009</v>
      </c>
      <c r="Q115" s="87">
        <v>394.8</v>
      </c>
      <c r="R115" s="90">
        <v>55.70464071077739</v>
      </c>
      <c r="S115" s="14">
        <v>1208</v>
      </c>
      <c r="T115" s="93">
        <v>41.8436968108008</v>
      </c>
    </row>
    <row r="116" spans="1:20" x14ac:dyDescent="0.2">
      <c r="A116" s="10" t="s">
        <v>15</v>
      </c>
      <c r="B116" s="11">
        <v>3</v>
      </c>
      <c r="C116" s="96" t="s">
        <v>13</v>
      </c>
      <c r="D116" s="12" t="s">
        <v>39</v>
      </c>
      <c r="E116" s="13">
        <v>98</v>
      </c>
      <c r="F116" s="14">
        <v>80</v>
      </c>
      <c r="G116" s="15">
        <v>0</v>
      </c>
      <c r="H116" s="16">
        <v>0</v>
      </c>
      <c r="I116" s="15">
        <v>0</v>
      </c>
      <c r="J116" s="16">
        <v>0</v>
      </c>
      <c r="K116" s="15">
        <v>0</v>
      </c>
      <c r="L116" s="16">
        <v>0</v>
      </c>
      <c r="M116" s="15">
        <v>0</v>
      </c>
      <c r="N116" s="16">
        <v>0</v>
      </c>
      <c r="O116" s="77">
        <v>0</v>
      </c>
      <c r="P116" s="84">
        <v>68.850000000000009</v>
      </c>
      <c r="Q116" s="87">
        <v>406</v>
      </c>
      <c r="R116" s="90">
        <v>57.284914206118586</v>
      </c>
      <c r="S116" s="14">
        <v>1317</v>
      </c>
      <c r="T116" s="93">
        <v>40.084244904858501</v>
      </c>
    </row>
    <row r="117" spans="1:20" x14ac:dyDescent="0.2">
      <c r="A117" s="10" t="s">
        <v>18</v>
      </c>
      <c r="B117" s="11">
        <v>6</v>
      </c>
      <c r="C117" s="96" t="s">
        <v>13</v>
      </c>
      <c r="D117" s="12" t="s">
        <v>39</v>
      </c>
      <c r="E117" s="13">
        <v>99</v>
      </c>
      <c r="F117" s="14">
        <v>85</v>
      </c>
      <c r="G117" s="15">
        <v>0</v>
      </c>
      <c r="H117" s="16">
        <v>0</v>
      </c>
      <c r="I117" s="15">
        <v>0</v>
      </c>
      <c r="J117" s="16">
        <v>0</v>
      </c>
      <c r="K117" s="15">
        <v>0</v>
      </c>
      <c r="L117" s="16">
        <v>0</v>
      </c>
      <c r="M117" s="15">
        <v>0</v>
      </c>
      <c r="N117" s="16">
        <v>0</v>
      </c>
      <c r="O117" s="77">
        <v>0</v>
      </c>
      <c r="P117" s="84">
        <v>68.850000000000009</v>
      </c>
      <c r="Q117" s="87">
        <v>410.2</v>
      </c>
      <c r="R117" s="90">
        <v>57.877516766871537</v>
      </c>
      <c r="S117" s="14">
        <v>1768</v>
      </c>
      <c r="T117" s="93">
        <v>50.126990500409484</v>
      </c>
    </row>
    <row r="118" spans="1:20" x14ac:dyDescent="0.2">
      <c r="A118" s="10" t="s">
        <v>18</v>
      </c>
      <c r="B118" s="11">
        <v>6</v>
      </c>
      <c r="C118" s="96" t="s">
        <v>11</v>
      </c>
      <c r="D118" s="12" t="s">
        <v>39</v>
      </c>
      <c r="E118" s="13">
        <v>100</v>
      </c>
      <c r="F118" s="14">
        <v>80</v>
      </c>
      <c r="G118" s="15">
        <v>0</v>
      </c>
      <c r="H118" s="16">
        <v>0</v>
      </c>
      <c r="I118" s="15">
        <v>0</v>
      </c>
      <c r="J118" s="16">
        <v>0</v>
      </c>
      <c r="K118" s="15">
        <v>0</v>
      </c>
      <c r="L118" s="16">
        <v>0</v>
      </c>
      <c r="M118" s="15">
        <v>0</v>
      </c>
      <c r="N118" s="16">
        <v>0</v>
      </c>
      <c r="O118" s="77">
        <v>0</v>
      </c>
      <c r="P118" s="84">
        <v>73.350000000000009</v>
      </c>
      <c r="Q118" s="87">
        <v>408.8</v>
      </c>
      <c r="R118" s="90">
        <v>57.679982579953894</v>
      </c>
      <c r="S118" s="14">
        <v>2300</v>
      </c>
      <c r="T118" s="93">
        <v>65.258147443362589</v>
      </c>
    </row>
    <row r="119" spans="1:20" x14ac:dyDescent="0.2">
      <c r="A119" s="10" t="s">
        <v>29</v>
      </c>
      <c r="B119" s="11">
        <v>16</v>
      </c>
      <c r="C119" s="96" t="s">
        <v>11</v>
      </c>
      <c r="D119" s="12" t="s">
        <v>39</v>
      </c>
      <c r="E119" s="13">
        <v>101</v>
      </c>
      <c r="F119" s="14">
        <v>70</v>
      </c>
      <c r="G119" s="15">
        <v>0</v>
      </c>
      <c r="H119" s="16">
        <v>0</v>
      </c>
      <c r="I119" s="15">
        <v>0</v>
      </c>
      <c r="J119" s="16">
        <v>0</v>
      </c>
      <c r="K119" s="15">
        <v>0</v>
      </c>
      <c r="L119" s="16">
        <v>0</v>
      </c>
      <c r="M119" s="15">
        <v>0</v>
      </c>
      <c r="N119" s="16">
        <v>0</v>
      </c>
      <c r="O119" s="77">
        <v>0</v>
      </c>
      <c r="P119" s="84">
        <v>63.9</v>
      </c>
      <c r="Q119" s="87">
        <v>426.8</v>
      </c>
      <c r="R119" s="90">
        <v>60.219707840323679</v>
      </c>
      <c r="S119" s="14">
        <v>2018</v>
      </c>
      <c r="T119" s="93">
        <v>71.94585035989131</v>
      </c>
    </row>
    <row r="120" spans="1:20" x14ac:dyDescent="0.2">
      <c r="A120" s="10" t="s">
        <v>29</v>
      </c>
      <c r="B120" s="11">
        <v>16</v>
      </c>
      <c r="C120" s="96" t="s">
        <v>13</v>
      </c>
      <c r="D120" s="12" t="s">
        <v>39</v>
      </c>
      <c r="E120" s="13">
        <v>102</v>
      </c>
      <c r="F120" s="14">
        <v>70</v>
      </c>
      <c r="G120" s="15">
        <v>0</v>
      </c>
      <c r="H120" s="16">
        <v>0</v>
      </c>
      <c r="I120" s="15">
        <v>0</v>
      </c>
      <c r="J120" s="16">
        <v>0</v>
      </c>
      <c r="K120" s="15">
        <v>0</v>
      </c>
      <c r="L120" s="16">
        <v>0</v>
      </c>
      <c r="M120" s="15">
        <v>0</v>
      </c>
      <c r="N120" s="16">
        <v>0</v>
      </c>
      <c r="O120" s="77">
        <v>0</v>
      </c>
      <c r="P120" s="84">
        <v>75.600000000000009</v>
      </c>
      <c r="Q120" s="87">
        <v>430.6</v>
      </c>
      <c r="R120" s="90">
        <v>60.755872061957305</v>
      </c>
      <c r="S120" s="14">
        <v>2605</v>
      </c>
      <c r="T120" s="93">
        <v>77.807554164257425</v>
      </c>
    </row>
    <row r="121" spans="1:20" x14ac:dyDescent="0.2">
      <c r="A121" s="10" t="s">
        <v>32</v>
      </c>
      <c r="B121" s="11">
        <v>19</v>
      </c>
      <c r="C121" s="96" t="s">
        <v>13</v>
      </c>
      <c r="D121" s="12" t="s">
        <v>39</v>
      </c>
      <c r="E121" s="13">
        <v>103</v>
      </c>
      <c r="F121" s="14">
        <v>85</v>
      </c>
      <c r="G121" s="15">
        <v>0</v>
      </c>
      <c r="H121" s="16">
        <v>0</v>
      </c>
      <c r="I121" s="15">
        <v>0</v>
      </c>
      <c r="J121" s="16">
        <v>0</v>
      </c>
      <c r="K121" s="15">
        <v>0</v>
      </c>
      <c r="L121" s="16">
        <v>0</v>
      </c>
      <c r="M121" s="15">
        <v>0</v>
      </c>
      <c r="N121" s="16">
        <v>0</v>
      </c>
      <c r="O121" s="77">
        <v>0</v>
      </c>
      <c r="P121" s="84">
        <v>64.350000000000009</v>
      </c>
      <c r="Q121" s="87">
        <v>422.7</v>
      </c>
      <c r="R121" s="90">
        <v>59.641214864350559</v>
      </c>
      <c r="S121" s="14">
        <v>2566</v>
      </c>
      <c r="T121" s="93">
        <v>75.537885624304863</v>
      </c>
    </row>
    <row r="122" spans="1:20" x14ac:dyDescent="0.2">
      <c r="A122" s="10" t="s">
        <v>32</v>
      </c>
      <c r="B122" s="11">
        <v>19</v>
      </c>
      <c r="C122" s="96" t="s">
        <v>11</v>
      </c>
      <c r="D122" s="12" t="s">
        <v>39</v>
      </c>
      <c r="E122" s="13">
        <v>104</v>
      </c>
      <c r="F122" s="14">
        <v>65</v>
      </c>
      <c r="G122" s="15">
        <v>0</v>
      </c>
      <c r="H122" s="16">
        <v>0</v>
      </c>
      <c r="I122" s="15">
        <v>0</v>
      </c>
      <c r="J122" s="16">
        <v>0</v>
      </c>
      <c r="K122" s="15">
        <v>0</v>
      </c>
      <c r="L122" s="16">
        <v>0</v>
      </c>
      <c r="M122" s="15">
        <v>0</v>
      </c>
      <c r="N122" s="16">
        <v>0</v>
      </c>
      <c r="O122" s="77">
        <v>0</v>
      </c>
      <c r="P122" s="84">
        <v>69.75</v>
      </c>
      <c r="Q122" s="87">
        <v>411.9</v>
      </c>
      <c r="R122" s="90">
        <v>58.117379708128681</v>
      </c>
      <c r="S122" s="14">
        <v>1872</v>
      </c>
      <c r="T122" s="93">
        <v>68.228273382985222</v>
      </c>
    </row>
    <row r="123" spans="1:20" x14ac:dyDescent="0.2">
      <c r="A123" s="10" t="s">
        <v>33</v>
      </c>
      <c r="B123" s="11">
        <v>20</v>
      </c>
      <c r="C123" s="96" t="s">
        <v>11</v>
      </c>
      <c r="D123" s="12" t="s">
        <v>39</v>
      </c>
      <c r="E123" s="13">
        <v>105</v>
      </c>
      <c r="F123" s="14">
        <v>55</v>
      </c>
      <c r="G123" s="15">
        <v>0</v>
      </c>
      <c r="H123" s="16">
        <v>0</v>
      </c>
      <c r="I123" s="15">
        <v>0</v>
      </c>
      <c r="J123" s="16">
        <v>0</v>
      </c>
      <c r="K123" s="15">
        <v>0</v>
      </c>
      <c r="L123" s="16">
        <v>0</v>
      </c>
      <c r="M123" s="15">
        <v>0</v>
      </c>
      <c r="N123" s="16">
        <v>0</v>
      </c>
      <c r="O123" s="77">
        <v>0</v>
      </c>
      <c r="P123" s="84">
        <v>65.25</v>
      </c>
      <c r="Q123" s="87">
        <v>414.5</v>
      </c>
      <c r="R123" s="90">
        <v>58.484228912404319</v>
      </c>
      <c r="S123" s="14">
        <v>1156</v>
      </c>
      <c r="T123" s="93">
        <v>52.892974501892596</v>
      </c>
    </row>
    <row r="124" spans="1:20" x14ac:dyDescent="0.2">
      <c r="A124" s="10" t="s">
        <v>33</v>
      </c>
      <c r="B124" s="11">
        <v>20</v>
      </c>
      <c r="C124" s="96" t="s">
        <v>13</v>
      </c>
      <c r="D124" s="12" t="s">
        <v>39</v>
      </c>
      <c r="E124" s="13">
        <v>106</v>
      </c>
      <c r="F124" s="14">
        <v>75</v>
      </c>
      <c r="G124" s="15">
        <v>0</v>
      </c>
      <c r="H124" s="16">
        <v>0</v>
      </c>
      <c r="I124" s="15">
        <v>0</v>
      </c>
      <c r="J124" s="16">
        <v>0</v>
      </c>
      <c r="K124" s="15">
        <v>0</v>
      </c>
      <c r="L124" s="16">
        <v>0</v>
      </c>
      <c r="M124" s="15">
        <v>0</v>
      </c>
      <c r="N124" s="16">
        <v>0</v>
      </c>
      <c r="O124" s="77">
        <v>0</v>
      </c>
      <c r="P124" s="84">
        <v>67.5</v>
      </c>
      <c r="Q124" s="87">
        <v>409</v>
      </c>
      <c r="R124" s="90">
        <v>57.708201749513556</v>
      </c>
      <c r="S124" s="14">
        <v>1999</v>
      </c>
      <c r="T124" s="93">
        <v>65.710133116001074</v>
      </c>
    </row>
    <row r="125" spans="1:20" x14ac:dyDescent="0.2">
      <c r="A125" s="10" t="s">
        <v>19</v>
      </c>
      <c r="B125" s="11">
        <v>7</v>
      </c>
      <c r="C125" s="96" t="s">
        <v>13</v>
      </c>
      <c r="D125" s="12" t="s">
        <v>39</v>
      </c>
      <c r="E125" s="13">
        <v>107</v>
      </c>
      <c r="F125" s="14">
        <v>85</v>
      </c>
      <c r="G125" s="15">
        <v>0</v>
      </c>
      <c r="H125" s="16">
        <v>0</v>
      </c>
      <c r="I125" s="15">
        <v>0</v>
      </c>
      <c r="J125" s="16">
        <v>0</v>
      </c>
      <c r="K125" s="15">
        <v>0</v>
      </c>
      <c r="L125" s="16">
        <v>0</v>
      </c>
      <c r="M125" s="15">
        <v>0</v>
      </c>
      <c r="N125" s="16">
        <v>0</v>
      </c>
      <c r="O125" s="77">
        <v>0</v>
      </c>
      <c r="P125" s="84">
        <v>65.7</v>
      </c>
      <c r="Q125" s="87">
        <v>418.9</v>
      </c>
      <c r="R125" s="90">
        <v>59.105050642716932</v>
      </c>
      <c r="S125" s="14">
        <v>1738</v>
      </c>
      <c r="T125" s="93">
        <v>50.566513848383451</v>
      </c>
    </row>
    <row r="126" spans="1:20" x14ac:dyDescent="0.2">
      <c r="A126" s="10" t="s">
        <v>19</v>
      </c>
      <c r="B126" s="11">
        <v>7</v>
      </c>
      <c r="C126" s="96" t="s">
        <v>11</v>
      </c>
      <c r="D126" s="12" t="s">
        <v>39</v>
      </c>
      <c r="E126" s="13">
        <v>108</v>
      </c>
      <c r="F126" s="14">
        <v>85</v>
      </c>
      <c r="G126" s="15">
        <v>0</v>
      </c>
      <c r="H126" s="16">
        <v>0</v>
      </c>
      <c r="I126" s="15">
        <v>0</v>
      </c>
      <c r="J126" s="16">
        <v>0</v>
      </c>
      <c r="K126" s="15">
        <v>0</v>
      </c>
      <c r="L126" s="16">
        <v>0</v>
      </c>
      <c r="M126" s="15">
        <v>0</v>
      </c>
      <c r="N126" s="16">
        <v>0</v>
      </c>
      <c r="O126" s="77">
        <v>0</v>
      </c>
      <c r="P126" s="84">
        <v>73.350000000000009</v>
      </c>
      <c r="Q126" s="87">
        <v>423.8</v>
      </c>
      <c r="R126" s="90">
        <v>59.796420296928716</v>
      </c>
      <c r="S126" s="14">
        <v>1975</v>
      </c>
      <c r="T126" s="93">
        <v>50.873896346727342</v>
      </c>
    </row>
    <row r="127" spans="1:20" x14ac:dyDescent="0.2">
      <c r="A127" s="10" t="s">
        <v>34</v>
      </c>
      <c r="B127" s="11">
        <v>21</v>
      </c>
      <c r="C127" s="96" t="s">
        <v>11</v>
      </c>
      <c r="D127" s="12" t="s">
        <v>39</v>
      </c>
      <c r="E127" s="13">
        <v>109</v>
      </c>
      <c r="F127" s="14">
        <v>85</v>
      </c>
      <c r="G127" s="15">
        <v>0</v>
      </c>
      <c r="H127" s="16">
        <v>0</v>
      </c>
      <c r="I127" s="15">
        <v>0</v>
      </c>
      <c r="J127" s="16">
        <v>0</v>
      </c>
      <c r="K127" s="15">
        <v>0</v>
      </c>
      <c r="L127" s="16">
        <v>0</v>
      </c>
      <c r="M127" s="15">
        <v>0</v>
      </c>
      <c r="N127" s="16">
        <v>0</v>
      </c>
      <c r="O127" s="77">
        <v>0</v>
      </c>
      <c r="P127" s="84">
        <v>73.350000000000009</v>
      </c>
      <c r="Q127" s="87">
        <v>417</v>
      </c>
      <c r="R127" s="90">
        <v>58.836968531900126</v>
      </c>
      <c r="S127" s="14">
        <v>3168</v>
      </c>
      <c r="T127" s="93">
        <v>82.935023327422513</v>
      </c>
    </row>
    <row r="128" spans="1:20" x14ac:dyDescent="0.2">
      <c r="A128" s="10" t="s">
        <v>34</v>
      </c>
      <c r="B128" s="11">
        <v>21</v>
      </c>
      <c r="C128" s="96" t="s">
        <v>13</v>
      </c>
      <c r="D128" s="12" t="s">
        <v>39</v>
      </c>
      <c r="E128" s="13">
        <v>110</v>
      </c>
      <c r="F128" s="14">
        <v>95</v>
      </c>
      <c r="G128" s="15">
        <v>0</v>
      </c>
      <c r="H128" s="16">
        <v>0</v>
      </c>
      <c r="I128" s="15">
        <v>0</v>
      </c>
      <c r="J128" s="16">
        <v>0</v>
      </c>
      <c r="K128" s="15">
        <v>0</v>
      </c>
      <c r="L128" s="16">
        <v>0</v>
      </c>
      <c r="M128" s="15">
        <v>0</v>
      </c>
      <c r="N128" s="16">
        <v>0</v>
      </c>
      <c r="O128" s="77">
        <v>0</v>
      </c>
      <c r="P128" s="84">
        <v>69.3</v>
      </c>
      <c r="Q128" s="87">
        <v>420.2</v>
      </c>
      <c r="R128" s="90">
        <v>59.288475244854752</v>
      </c>
      <c r="S128" s="14">
        <v>3433</v>
      </c>
      <c r="T128" s="93">
        <v>84.463449198913537</v>
      </c>
    </row>
    <row r="129" spans="1:20" x14ac:dyDescent="0.2">
      <c r="A129" s="10" t="s">
        <v>30</v>
      </c>
      <c r="B129" s="11">
        <v>17</v>
      </c>
      <c r="C129" s="96" t="s">
        <v>13</v>
      </c>
      <c r="D129" s="12" t="s">
        <v>39</v>
      </c>
      <c r="E129" s="13">
        <v>111</v>
      </c>
      <c r="F129" s="14">
        <v>80</v>
      </c>
      <c r="G129" s="15">
        <v>0</v>
      </c>
      <c r="H129" s="16">
        <v>0</v>
      </c>
      <c r="I129" s="15">
        <v>0</v>
      </c>
      <c r="J129" s="16">
        <v>0</v>
      </c>
      <c r="K129" s="15">
        <v>0</v>
      </c>
      <c r="L129" s="16">
        <v>0</v>
      </c>
      <c r="M129" s="15">
        <v>0</v>
      </c>
      <c r="N129" s="16">
        <v>0</v>
      </c>
      <c r="O129" s="77">
        <v>0</v>
      </c>
      <c r="P129" s="84">
        <v>68.399999999999991</v>
      </c>
      <c r="Q129" s="87">
        <v>423.3</v>
      </c>
      <c r="R129" s="90">
        <v>59.725872373029553</v>
      </c>
      <c r="S129" s="14">
        <v>2273</v>
      </c>
      <c r="T129" s="93">
        <v>66.790235632934198</v>
      </c>
    </row>
    <row r="130" spans="1:20" x14ac:dyDescent="0.2">
      <c r="A130" s="10" t="s">
        <v>30</v>
      </c>
      <c r="B130" s="11">
        <v>17</v>
      </c>
      <c r="C130" s="96" t="s">
        <v>11</v>
      </c>
      <c r="D130" s="12" t="s">
        <v>39</v>
      </c>
      <c r="E130" s="13">
        <v>112</v>
      </c>
      <c r="F130" s="14">
        <v>90</v>
      </c>
      <c r="G130" s="15">
        <v>0</v>
      </c>
      <c r="H130" s="16">
        <v>0</v>
      </c>
      <c r="I130" s="15">
        <v>0</v>
      </c>
      <c r="J130" s="16">
        <v>0</v>
      </c>
      <c r="K130" s="15">
        <v>0</v>
      </c>
      <c r="L130" s="16">
        <v>0</v>
      </c>
      <c r="M130" s="15">
        <v>0</v>
      </c>
      <c r="N130" s="16">
        <v>0</v>
      </c>
      <c r="O130" s="77">
        <v>0</v>
      </c>
      <c r="P130" s="84">
        <v>70.2</v>
      </c>
      <c r="Q130" s="87">
        <v>424.8</v>
      </c>
      <c r="R130" s="90">
        <v>59.937516144727034</v>
      </c>
      <c r="S130" s="14">
        <v>2862</v>
      </c>
      <c r="T130" s="93">
        <v>72.579403882369988</v>
      </c>
    </row>
    <row r="131" spans="1:20" x14ac:dyDescent="0.2">
      <c r="A131" s="10" t="s">
        <v>20</v>
      </c>
      <c r="B131" s="11">
        <v>8</v>
      </c>
      <c r="C131" s="96" t="s">
        <v>11</v>
      </c>
      <c r="D131" s="12" t="s">
        <v>39</v>
      </c>
      <c r="E131" s="13">
        <v>113</v>
      </c>
      <c r="F131" s="14">
        <v>75</v>
      </c>
      <c r="G131" s="15">
        <v>0</v>
      </c>
      <c r="H131" s="16">
        <v>0</v>
      </c>
      <c r="I131" s="15">
        <v>0</v>
      </c>
      <c r="J131" s="16">
        <v>0</v>
      </c>
      <c r="K131" s="15">
        <v>0</v>
      </c>
      <c r="L131" s="16">
        <v>0</v>
      </c>
      <c r="M131" s="15">
        <v>0</v>
      </c>
      <c r="N131" s="16">
        <v>0</v>
      </c>
      <c r="O131" s="77">
        <v>0</v>
      </c>
      <c r="P131" s="84">
        <v>68.850000000000009</v>
      </c>
      <c r="Q131" s="87">
        <v>421.1</v>
      </c>
      <c r="R131" s="90">
        <v>59.415461507873246</v>
      </c>
      <c r="S131" s="14">
        <v>2206</v>
      </c>
      <c r="T131" s="93">
        <v>69.049884393452359</v>
      </c>
    </row>
    <row r="132" spans="1:20" x14ac:dyDescent="0.2">
      <c r="A132" s="10" t="s">
        <v>20</v>
      </c>
      <c r="B132" s="11">
        <v>8</v>
      </c>
      <c r="C132" s="96" t="s">
        <v>13</v>
      </c>
      <c r="D132" s="12" t="s">
        <v>39</v>
      </c>
      <c r="E132" s="13">
        <v>114</v>
      </c>
      <c r="F132" s="14">
        <v>90</v>
      </c>
      <c r="G132" s="15">
        <v>0</v>
      </c>
      <c r="H132" s="16">
        <v>0</v>
      </c>
      <c r="I132" s="15">
        <v>0</v>
      </c>
      <c r="J132" s="16">
        <v>0</v>
      </c>
      <c r="K132" s="15">
        <v>0</v>
      </c>
      <c r="L132" s="16">
        <v>0</v>
      </c>
      <c r="M132" s="15">
        <v>0</v>
      </c>
      <c r="N132" s="16">
        <v>0</v>
      </c>
      <c r="O132" s="77">
        <v>0</v>
      </c>
      <c r="P132" s="84">
        <v>63.9</v>
      </c>
      <c r="Q132" s="87">
        <v>428</v>
      </c>
      <c r="R132" s="90">
        <v>60.389022857681667</v>
      </c>
      <c r="S132" s="14">
        <v>2458</v>
      </c>
      <c r="T132" s="93">
        <v>67.967710207245545</v>
      </c>
    </row>
    <row r="133" spans="1:20" x14ac:dyDescent="0.2">
      <c r="A133" s="10" t="s">
        <v>27</v>
      </c>
      <c r="B133" s="11">
        <v>14</v>
      </c>
      <c r="C133" s="96" t="s">
        <v>13</v>
      </c>
      <c r="D133" s="12" t="s">
        <v>39</v>
      </c>
      <c r="E133" s="13">
        <v>115</v>
      </c>
      <c r="F133" s="14">
        <v>90</v>
      </c>
      <c r="G133" s="15">
        <v>0</v>
      </c>
      <c r="H133" s="16">
        <v>0</v>
      </c>
      <c r="I133" s="15">
        <v>0</v>
      </c>
      <c r="J133" s="16">
        <v>0</v>
      </c>
      <c r="K133" s="15">
        <v>0</v>
      </c>
      <c r="L133" s="16">
        <v>0</v>
      </c>
      <c r="M133" s="15">
        <v>0</v>
      </c>
      <c r="N133" s="16">
        <v>0</v>
      </c>
      <c r="O133" s="77">
        <v>0</v>
      </c>
      <c r="P133" s="84">
        <v>74.25</v>
      </c>
      <c r="Q133" s="87">
        <v>421.3</v>
      </c>
      <c r="R133" s="90">
        <v>59.443680677432909</v>
      </c>
      <c r="S133" s="14">
        <v>2628</v>
      </c>
      <c r="T133" s="93">
        <v>63.533507397737168</v>
      </c>
    </row>
    <row r="134" spans="1:20" x14ac:dyDescent="0.2">
      <c r="A134" s="10" t="s">
        <v>27</v>
      </c>
      <c r="B134" s="11">
        <v>14</v>
      </c>
      <c r="C134" s="96" t="s">
        <v>11</v>
      </c>
      <c r="D134" s="12" t="s">
        <v>39</v>
      </c>
      <c r="E134" s="13">
        <v>116</v>
      </c>
      <c r="F134" s="14">
        <v>70</v>
      </c>
      <c r="G134" s="15">
        <v>0</v>
      </c>
      <c r="H134" s="16">
        <v>0</v>
      </c>
      <c r="I134" s="15">
        <v>0</v>
      </c>
      <c r="J134" s="16">
        <v>0</v>
      </c>
      <c r="K134" s="15">
        <v>0</v>
      </c>
      <c r="L134" s="16">
        <v>0</v>
      </c>
      <c r="M134" s="15">
        <v>0</v>
      </c>
      <c r="N134" s="16">
        <v>0</v>
      </c>
      <c r="O134" s="77">
        <v>0</v>
      </c>
      <c r="P134" s="84">
        <v>68.850000000000009</v>
      </c>
      <c r="Q134" s="87">
        <v>420</v>
      </c>
      <c r="R134" s="90">
        <v>59.260256075295089</v>
      </c>
      <c r="S134" s="14">
        <v>2020</v>
      </c>
      <c r="T134" s="93">
        <v>67.921613089680321</v>
      </c>
    </row>
    <row r="135" spans="1:20" x14ac:dyDescent="0.2">
      <c r="A135" s="10" t="s">
        <v>16</v>
      </c>
      <c r="B135" s="11">
        <v>4</v>
      </c>
      <c r="C135" s="96" t="s">
        <v>11</v>
      </c>
      <c r="D135" s="12" t="s">
        <v>39</v>
      </c>
      <c r="E135" s="13">
        <v>117</v>
      </c>
      <c r="F135" s="14">
        <v>95</v>
      </c>
      <c r="G135" s="15">
        <v>0</v>
      </c>
      <c r="H135" s="16">
        <v>0</v>
      </c>
      <c r="I135" s="15">
        <v>0</v>
      </c>
      <c r="J135" s="16">
        <v>0</v>
      </c>
      <c r="K135" s="15">
        <v>0</v>
      </c>
      <c r="L135" s="16">
        <v>0</v>
      </c>
      <c r="M135" s="15">
        <v>0</v>
      </c>
      <c r="N135" s="16">
        <v>0</v>
      </c>
      <c r="O135" s="77">
        <v>0</v>
      </c>
      <c r="P135" s="84">
        <v>73.8</v>
      </c>
      <c r="Q135" s="87">
        <v>434.4</v>
      </c>
      <c r="R135" s="90">
        <v>61.292036283590917</v>
      </c>
      <c r="S135" s="14">
        <v>3155</v>
      </c>
      <c r="T135" s="93">
        <v>70.50785082400111</v>
      </c>
    </row>
    <row r="136" spans="1:20" x14ac:dyDescent="0.2">
      <c r="A136" s="10" t="s">
        <v>16</v>
      </c>
      <c r="B136" s="11">
        <v>4</v>
      </c>
      <c r="C136" s="96" t="s">
        <v>13</v>
      </c>
      <c r="D136" s="12" t="s">
        <v>39</v>
      </c>
      <c r="E136" s="13">
        <v>118</v>
      </c>
      <c r="F136" s="14">
        <v>85</v>
      </c>
      <c r="G136" s="15">
        <v>0</v>
      </c>
      <c r="H136" s="16">
        <v>0</v>
      </c>
      <c r="I136" s="15">
        <v>0</v>
      </c>
      <c r="J136" s="16">
        <v>0</v>
      </c>
      <c r="K136" s="15">
        <v>0</v>
      </c>
      <c r="L136" s="16">
        <v>0</v>
      </c>
      <c r="M136" s="15">
        <v>0</v>
      </c>
      <c r="N136" s="16">
        <v>0</v>
      </c>
      <c r="O136" s="77">
        <v>0</v>
      </c>
      <c r="P136" s="84">
        <v>68.850000000000009</v>
      </c>
      <c r="Q136" s="87">
        <v>431.3</v>
      </c>
      <c r="R136" s="90">
        <v>60.85463915541613</v>
      </c>
      <c r="S136" s="14">
        <v>2468</v>
      </c>
      <c r="T136" s="93">
        <v>66.550408254935562</v>
      </c>
    </row>
    <row r="137" spans="1:20" x14ac:dyDescent="0.2">
      <c r="A137" s="10" t="s">
        <v>36</v>
      </c>
      <c r="B137" s="11">
        <v>23</v>
      </c>
      <c r="C137" s="96" t="s">
        <v>13</v>
      </c>
      <c r="D137" s="12" t="s">
        <v>39</v>
      </c>
      <c r="E137" s="13">
        <v>119</v>
      </c>
      <c r="F137" s="14">
        <v>85</v>
      </c>
      <c r="G137" s="15">
        <v>0</v>
      </c>
      <c r="H137" s="16">
        <v>0</v>
      </c>
      <c r="I137" s="15">
        <v>0</v>
      </c>
      <c r="J137" s="16">
        <v>0</v>
      </c>
      <c r="K137" s="15">
        <v>0</v>
      </c>
      <c r="L137" s="16">
        <v>0</v>
      </c>
      <c r="M137" s="15">
        <v>0</v>
      </c>
      <c r="N137" s="16">
        <v>0</v>
      </c>
      <c r="O137" s="77">
        <v>0</v>
      </c>
      <c r="P137" s="84">
        <v>70.649999999999991</v>
      </c>
      <c r="Q137" s="87">
        <v>430.3</v>
      </c>
      <c r="R137" s="90">
        <v>60.713543307617805</v>
      </c>
      <c r="S137" s="14">
        <v>2292</v>
      </c>
      <c r="T137" s="93">
        <v>60.369846614284548</v>
      </c>
    </row>
    <row r="138" spans="1:20" x14ac:dyDescent="0.2">
      <c r="A138" s="10" t="s">
        <v>36</v>
      </c>
      <c r="B138" s="11">
        <v>23</v>
      </c>
      <c r="C138" s="96" t="s">
        <v>11</v>
      </c>
      <c r="D138" s="12" t="s">
        <v>39</v>
      </c>
      <c r="E138" s="13">
        <v>120</v>
      </c>
      <c r="F138" s="14">
        <v>85</v>
      </c>
      <c r="G138" s="15">
        <v>0</v>
      </c>
      <c r="H138" s="16">
        <v>0</v>
      </c>
      <c r="I138" s="15">
        <v>0</v>
      </c>
      <c r="J138" s="16">
        <v>0</v>
      </c>
      <c r="K138" s="15">
        <v>0</v>
      </c>
      <c r="L138" s="16">
        <v>0</v>
      </c>
      <c r="M138" s="15">
        <v>0</v>
      </c>
      <c r="N138" s="16">
        <v>0</v>
      </c>
      <c r="O138" s="77">
        <v>0</v>
      </c>
      <c r="P138" s="84">
        <v>69.3</v>
      </c>
      <c r="Q138" s="87">
        <v>430.6</v>
      </c>
      <c r="R138" s="90">
        <v>60.755872061957305</v>
      </c>
      <c r="S138" s="14">
        <v>2114</v>
      </c>
      <c r="T138" s="93">
        <v>56.726592169612843</v>
      </c>
    </row>
    <row r="139" spans="1:20" x14ac:dyDescent="0.2">
      <c r="A139" s="10" t="s">
        <v>10</v>
      </c>
      <c r="B139" s="11">
        <v>1</v>
      </c>
      <c r="C139" s="96" t="s">
        <v>11</v>
      </c>
      <c r="D139" s="12" t="s">
        <v>39</v>
      </c>
      <c r="E139" s="13">
        <v>121</v>
      </c>
      <c r="F139" s="14">
        <v>60</v>
      </c>
      <c r="G139" s="15">
        <v>0</v>
      </c>
      <c r="H139" s="16">
        <v>0</v>
      </c>
      <c r="I139" s="15">
        <v>0</v>
      </c>
      <c r="J139" s="16">
        <v>0</v>
      </c>
      <c r="K139" s="15">
        <v>0</v>
      </c>
      <c r="L139" s="16">
        <v>0</v>
      </c>
      <c r="M139" s="15">
        <v>0</v>
      </c>
      <c r="N139" s="16">
        <v>0</v>
      </c>
      <c r="O139" s="77">
        <v>0</v>
      </c>
      <c r="P139" s="84">
        <v>69.75</v>
      </c>
      <c r="Q139" s="87">
        <v>432.4</v>
      </c>
      <c r="R139" s="90">
        <v>61.00984458799428</v>
      </c>
      <c r="S139" s="14">
        <v>1739</v>
      </c>
      <c r="T139" s="93">
        <v>65.4073165030388</v>
      </c>
    </row>
    <row r="140" spans="1:20" x14ac:dyDescent="0.2">
      <c r="A140" s="10" t="s">
        <v>10</v>
      </c>
      <c r="B140" s="11">
        <v>1</v>
      </c>
      <c r="C140" s="96" t="s">
        <v>13</v>
      </c>
      <c r="D140" s="12" t="s">
        <v>39</v>
      </c>
      <c r="E140" s="13">
        <v>122</v>
      </c>
      <c r="F140" s="14">
        <v>80</v>
      </c>
      <c r="G140" s="15">
        <v>0</v>
      </c>
      <c r="H140" s="16">
        <v>0</v>
      </c>
      <c r="I140" s="15">
        <v>0</v>
      </c>
      <c r="J140" s="16">
        <v>0</v>
      </c>
      <c r="K140" s="15">
        <v>0</v>
      </c>
      <c r="L140" s="16">
        <v>0</v>
      </c>
      <c r="M140" s="15">
        <v>0</v>
      </c>
      <c r="N140" s="16">
        <v>0</v>
      </c>
      <c r="O140" s="77">
        <v>0</v>
      </c>
      <c r="P140" s="84">
        <v>70.2</v>
      </c>
      <c r="Q140" s="87">
        <v>434.3</v>
      </c>
      <c r="R140" s="90">
        <v>61.277926698811093</v>
      </c>
      <c r="S140" s="14">
        <v>2175</v>
      </c>
      <c r="T140" s="93">
        <v>60.694624639118658</v>
      </c>
    </row>
    <row r="141" spans="1:20" x14ac:dyDescent="0.2">
      <c r="A141" s="10" t="s">
        <v>26</v>
      </c>
      <c r="B141" s="11">
        <v>13</v>
      </c>
      <c r="C141" s="96" t="s">
        <v>13</v>
      </c>
      <c r="D141" s="12" t="s">
        <v>39</v>
      </c>
      <c r="E141" s="13">
        <v>123</v>
      </c>
      <c r="F141" s="14">
        <v>95</v>
      </c>
      <c r="G141" s="15">
        <v>0</v>
      </c>
      <c r="H141" s="16">
        <v>0</v>
      </c>
      <c r="I141" s="15">
        <v>0</v>
      </c>
      <c r="J141" s="16">
        <v>0</v>
      </c>
      <c r="K141" s="15">
        <v>0</v>
      </c>
      <c r="L141" s="16">
        <v>0</v>
      </c>
      <c r="M141" s="15">
        <v>0</v>
      </c>
      <c r="N141" s="16">
        <v>0</v>
      </c>
      <c r="O141" s="77">
        <v>0</v>
      </c>
      <c r="P141" s="84">
        <v>67.5</v>
      </c>
      <c r="Q141" s="87">
        <v>419.6</v>
      </c>
      <c r="R141" s="90">
        <v>59.203817736175765</v>
      </c>
      <c r="S141" s="14">
        <v>1911</v>
      </c>
      <c r="T141" s="93">
        <v>48.339897646881738</v>
      </c>
    </row>
    <row r="142" spans="1:20" x14ac:dyDescent="0.2">
      <c r="A142" s="10" t="s">
        <v>26</v>
      </c>
      <c r="B142" s="11">
        <v>13</v>
      </c>
      <c r="C142" s="96" t="s">
        <v>11</v>
      </c>
      <c r="D142" s="12" t="s">
        <v>39</v>
      </c>
      <c r="E142" s="13">
        <v>124</v>
      </c>
      <c r="F142" s="14">
        <v>80</v>
      </c>
      <c r="G142" s="15">
        <v>0</v>
      </c>
      <c r="H142" s="16">
        <v>0</v>
      </c>
      <c r="I142" s="15">
        <v>0</v>
      </c>
      <c r="J142" s="16">
        <v>0</v>
      </c>
      <c r="K142" s="15">
        <v>0</v>
      </c>
      <c r="L142" s="16">
        <v>0</v>
      </c>
      <c r="M142" s="15">
        <v>0</v>
      </c>
      <c r="N142" s="16">
        <v>0</v>
      </c>
      <c r="O142" s="77">
        <v>0</v>
      </c>
      <c r="P142" s="84">
        <v>73.350000000000009</v>
      </c>
      <c r="Q142" s="87">
        <v>404.8</v>
      </c>
      <c r="R142" s="90">
        <v>57.115599188760605</v>
      </c>
      <c r="S142" s="14">
        <v>1970</v>
      </c>
      <c r="T142" s="93">
        <v>56.447344291811142</v>
      </c>
    </row>
    <row r="143" spans="1:20" x14ac:dyDescent="0.2">
      <c r="A143" s="10" t="s">
        <v>31</v>
      </c>
      <c r="B143" s="11">
        <v>18</v>
      </c>
      <c r="C143" s="96" t="s">
        <v>11</v>
      </c>
      <c r="D143" s="12" t="s">
        <v>39</v>
      </c>
      <c r="E143" s="13">
        <v>125</v>
      </c>
      <c r="F143" s="14">
        <v>75</v>
      </c>
      <c r="G143" s="15">
        <v>0</v>
      </c>
      <c r="H143" s="16">
        <v>0</v>
      </c>
      <c r="I143" s="15">
        <v>0</v>
      </c>
      <c r="J143" s="16">
        <v>0</v>
      </c>
      <c r="K143" s="15">
        <v>0</v>
      </c>
      <c r="L143" s="16">
        <v>0</v>
      </c>
      <c r="M143" s="15">
        <v>0</v>
      </c>
      <c r="N143" s="16">
        <v>0</v>
      </c>
      <c r="O143" s="77">
        <v>0</v>
      </c>
      <c r="P143" s="84">
        <v>64.8</v>
      </c>
      <c r="Q143" s="87">
        <v>416.2</v>
      </c>
      <c r="R143" s="90">
        <v>58.72409185366147</v>
      </c>
      <c r="S143" s="14">
        <v>1373</v>
      </c>
      <c r="T143" s="93">
        <v>46.199799330806059</v>
      </c>
    </row>
    <row r="144" spans="1:20" x14ac:dyDescent="0.2">
      <c r="A144" s="10" t="s">
        <v>31</v>
      </c>
      <c r="B144" s="11">
        <v>18</v>
      </c>
      <c r="C144" s="96" t="s">
        <v>13</v>
      </c>
      <c r="D144" s="12" t="s">
        <v>39</v>
      </c>
      <c r="E144" s="13">
        <v>126</v>
      </c>
      <c r="F144" s="14">
        <v>75</v>
      </c>
      <c r="G144" s="15">
        <v>0</v>
      </c>
      <c r="H144" s="16">
        <v>0</v>
      </c>
      <c r="I144" s="15">
        <v>0</v>
      </c>
      <c r="J144" s="16">
        <v>0</v>
      </c>
      <c r="K144" s="15">
        <v>0</v>
      </c>
      <c r="L144" s="16">
        <v>0</v>
      </c>
      <c r="M144" s="15">
        <v>0</v>
      </c>
      <c r="N144" s="16">
        <v>0</v>
      </c>
      <c r="O144" s="77">
        <v>0</v>
      </c>
      <c r="P144" s="84">
        <v>70.649999999999991</v>
      </c>
      <c r="Q144" s="87">
        <v>425.4</v>
      </c>
      <c r="R144" s="90">
        <v>60.022173653406028</v>
      </c>
      <c r="S144" s="14">
        <v>2033</v>
      </c>
      <c r="T144" s="93">
        <v>61.38671034729898</v>
      </c>
    </row>
    <row r="145" spans="1:20" x14ac:dyDescent="0.2">
      <c r="A145" s="10" t="s">
        <v>17</v>
      </c>
      <c r="B145" s="11">
        <v>5</v>
      </c>
      <c r="C145" s="96" t="s">
        <v>13</v>
      </c>
      <c r="D145" s="12" t="s">
        <v>39</v>
      </c>
      <c r="E145" s="13">
        <v>127</v>
      </c>
      <c r="F145" s="14">
        <v>70</v>
      </c>
      <c r="G145" s="15">
        <v>0</v>
      </c>
      <c r="H145" s="16">
        <v>0</v>
      </c>
      <c r="I145" s="15">
        <v>0</v>
      </c>
      <c r="J145" s="16">
        <v>0</v>
      </c>
      <c r="K145" s="15">
        <v>0</v>
      </c>
      <c r="L145" s="16">
        <v>0</v>
      </c>
      <c r="M145" s="15">
        <v>0</v>
      </c>
      <c r="N145" s="16">
        <v>0</v>
      </c>
      <c r="O145" s="77">
        <v>0</v>
      </c>
      <c r="P145" s="84">
        <v>65.25</v>
      </c>
      <c r="Q145" s="87">
        <v>429.6</v>
      </c>
      <c r="R145" s="90">
        <v>60.614776214158979</v>
      </c>
      <c r="S145" s="14">
        <v>2118</v>
      </c>
      <c r="T145" s="93">
        <v>73.466783168671057</v>
      </c>
    </row>
    <row r="146" spans="1:20" x14ac:dyDescent="0.2">
      <c r="A146" s="10" t="s">
        <v>17</v>
      </c>
      <c r="B146" s="11">
        <v>5</v>
      </c>
      <c r="C146" s="96" t="s">
        <v>11</v>
      </c>
      <c r="D146" s="12" t="s">
        <v>39</v>
      </c>
      <c r="E146" s="13">
        <v>128</v>
      </c>
      <c r="F146" s="14">
        <v>35</v>
      </c>
      <c r="G146" s="15">
        <v>0</v>
      </c>
      <c r="H146" s="16">
        <v>0</v>
      </c>
      <c r="I146" s="15">
        <v>0</v>
      </c>
      <c r="J146" s="16">
        <v>0</v>
      </c>
      <c r="K146" s="15">
        <v>0</v>
      </c>
      <c r="L146" s="16">
        <v>0</v>
      </c>
      <c r="M146" s="15">
        <v>0</v>
      </c>
      <c r="N146" s="16">
        <v>0</v>
      </c>
      <c r="O146" s="77">
        <v>0</v>
      </c>
      <c r="P146" s="84">
        <v>69.75</v>
      </c>
      <c r="Q146" s="87">
        <v>410.9</v>
      </c>
      <c r="R146" s="90">
        <v>57.976283860330362</v>
      </c>
      <c r="S146" s="14">
        <v>1029</v>
      </c>
      <c r="T146" s="93">
        <v>69.819200967192401</v>
      </c>
    </row>
    <row r="147" spans="1:20" x14ac:dyDescent="0.2">
      <c r="A147" s="10" t="s">
        <v>37</v>
      </c>
      <c r="B147" s="11">
        <v>24</v>
      </c>
      <c r="C147" s="96" t="s">
        <v>11</v>
      </c>
      <c r="D147" s="12" t="s">
        <v>39</v>
      </c>
      <c r="E147" s="13">
        <v>129</v>
      </c>
      <c r="F147" s="14">
        <v>80</v>
      </c>
      <c r="G147" s="15">
        <v>0</v>
      </c>
      <c r="H147" s="16">
        <v>0</v>
      </c>
      <c r="I147" s="15">
        <v>0</v>
      </c>
      <c r="J147" s="16">
        <v>0</v>
      </c>
      <c r="K147" s="15">
        <v>0</v>
      </c>
      <c r="L147" s="16">
        <v>0</v>
      </c>
      <c r="M147" s="15">
        <v>0</v>
      </c>
      <c r="N147" s="16">
        <v>0</v>
      </c>
      <c r="O147" s="77">
        <v>0</v>
      </c>
      <c r="P147" s="84">
        <v>67.5</v>
      </c>
      <c r="Q147" s="87">
        <v>431.4</v>
      </c>
      <c r="R147" s="90">
        <v>60.868748740195954</v>
      </c>
      <c r="S147" s="14">
        <v>2418</v>
      </c>
      <c r="T147" s="93">
        <v>70.646441817338896</v>
      </c>
    </row>
    <row r="148" spans="1:20" x14ac:dyDescent="0.2">
      <c r="A148" s="10" t="s">
        <v>37</v>
      </c>
      <c r="B148" s="11">
        <v>24</v>
      </c>
      <c r="C148" s="96" t="s">
        <v>13</v>
      </c>
      <c r="D148" s="12" t="s">
        <v>39</v>
      </c>
      <c r="E148" s="13">
        <v>130</v>
      </c>
      <c r="F148" s="14">
        <v>75</v>
      </c>
      <c r="G148" s="15">
        <v>0</v>
      </c>
      <c r="H148" s="16">
        <v>0</v>
      </c>
      <c r="I148" s="15">
        <v>0</v>
      </c>
      <c r="J148" s="16">
        <v>0</v>
      </c>
      <c r="K148" s="15">
        <v>0</v>
      </c>
      <c r="L148" s="16">
        <v>0</v>
      </c>
      <c r="M148" s="15">
        <v>0</v>
      </c>
      <c r="N148" s="16">
        <v>0</v>
      </c>
      <c r="O148" s="77">
        <v>0</v>
      </c>
      <c r="P148" s="84">
        <v>68.850000000000009</v>
      </c>
      <c r="Q148" s="87">
        <v>426.5</v>
      </c>
      <c r="R148" s="90">
        <v>60.177379085984185</v>
      </c>
      <c r="S148" s="14">
        <v>2351</v>
      </c>
      <c r="T148" s="93">
        <v>72.656802723694653</v>
      </c>
    </row>
    <row r="149" spans="1:20" x14ac:dyDescent="0.2">
      <c r="A149" s="10" t="s">
        <v>24</v>
      </c>
      <c r="B149" s="11">
        <v>11</v>
      </c>
      <c r="C149" s="96" t="s">
        <v>13</v>
      </c>
      <c r="D149" s="12" t="s">
        <v>39</v>
      </c>
      <c r="E149" s="13">
        <v>131</v>
      </c>
      <c r="F149" s="14">
        <v>80</v>
      </c>
      <c r="G149" s="15">
        <v>0</v>
      </c>
      <c r="H149" s="16">
        <v>0</v>
      </c>
      <c r="I149" s="15">
        <v>0</v>
      </c>
      <c r="J149" s="16">
        <v>0</v>
      </c>
      <c r="K149" s="15">
        <v>0</v>
      </c>
      <c r="L149" s="16">
        <v>0</v>
      </c>
      <c r="M149" s="15">
        <v>0</v>
      </c>
      <c r="N149" s="16">
        <v>0</v>
      </c>
      <c r="O149" s="77">
        <v>0</v>
      </c>
      <c r="P149" s="84">
        <v>56.25</v>
      </c>
      <c r="Q149" s="87">
        <v>423.6</v>
      </c>
      <c r="R149" s="90">
        <v>59.768201127369053</v>
      </c>
      <c r="S149" s="14">
        <v>1840</v>
      </c>
      <c r="T149" s="93">
        <v>65.698772426817754</v>
      </c>
    </row>
    <row r="150" spans="1:20" x14ac:dyDescent="0.2">
      <c r="A150" s="10" t="s">
        <v>24</v>
      </c>
      <c r="B150" s="11">
        <v>11</v>
      </c>
      <c r="C150" s="96" t="s">
        <v>11</v>
      </c>
      <c r="D150" s="12" t="s">
        <v>39</v>
      </c>
      <c r="E150" s="13">
        <v>132</v>
      </c>
      <c r="F150" s="14">
        <v>70</v>
      </c>
      <c r="G150" s="15">
        <v>0</v>
      </c>
      <c r="H150" s="16">
        <v>0</v>
      </c>
      <c r="I150" s="15">
        <v>0</v>
      </c>
      <c r="J150" s="16">
        <v>0</v>
      </c>
      <c r="K150" s="15">
        <v>0</v>
      </c>
      <c r="L150" s="16">
        <v>0</v>
      </c>
      <c r="M150" s="15">
        <v>0</v>
      </c>
      <c r="N150" s="16">
        <v>0</v>
      </c>
      <c r="O150" s="77">
        <v>0</v>
      </c>
      <c r="P150" s="84">
        <v>71.55</v>
      </c>
      <c r="Q150" s="87">
        <v>423.5</v>
      </c>
      <c r="R150" s="90">
        <v>59.754091542589215</v>
      </c>
      <c r="S150" s="14">
        <v>1952</v>
      </c>
      <c r="T150" s="93">
        <v>62.636375304838943</v>
      </c>
    </row>
    <row r="151" spans="1:20" x14ac:dyDescent="0.2">
      <c r="A151" s="10" t="s">
        <v>23</v>
      </c>
      <c r="B151" s="11">
        <v>10</v>
      </c>
      <c r="C151" s="96" t="s">
        <v>11</v>
      </c>
      <c r="D151" s="12" t="s">
        <v>39</v>
      </c>
      <c r="E151" s="13">
        <v>133</v>
      </c>
      <c r="F151" s="14">
        <v>90</v>
      </c>
      <c r="G151" s="15">
        <v>0</v>
      </c>
      <c r="H151" s="16">
        <v>0</v>
      </c>
      <c r="I151" s="15">
        <v>0</v>
      </c>
      <c r="J151" s="16">
        <v>0</v>
      </c>
      <c r="K151" s="15">
        <v>0</v>
      </c>
      <c r="L151" s="16">
        <v>0</v>
      </c>
      <c r="M151" s="15">
        <v>0</v>
      </c>
      <c r="N151" s="16">
        <v>0</v>
      </c>
      <c r="O151" s="77">
        <v>0</v>
      </c>
      <c r="P151" s="84">
        <v>71.55</v>
      </c>
      <c r="Q151" s="87">
        <v>427.1</v>
      </c>
      <c r="R151" s="90">
        <v>60.262036594663179</v>
      </c>
      <c r="S151" s="14">
        <v>3089</v>
      </c>
      <c r="T151" s="93">
        <v>76.444120153781185</v>
      </c>
    </row>
    <row r="152" spans="1:20" x14ac:dyDescent="0.2">
      <c r="A152" s="10" t="s">
        <v>23</v>
      </c>
      <c r="B152" s="11">
        <v>10</v>
      </c>
      <c r="C152" s="96" t="s">
        <v>13</v>
      </c>
      <c r="D152" s="12" t="s">
        <v>39</v>
      </c>
      <c r="E152" s="13">
        <v>134</v>
      </c>
      <c r="F152" s="14">
        <v>100</v>
      </c>
      <c r="G152" s="15">
        <v>0</v>
      </c>
      <c r="H152" s="16">
        <v>0</v>
      </c>
      <c r="I152" s="15">
        <v>0</v>
      </c>
      <c r="J152" s="16">
        <v>0</v>
      </c>
      <c r="K152" s="15">
        <v>0</v>
      </c>
      <c r="L152" s="16">
        <v>0</v>
      </c>
      <c r="M152" s="15">
        <v>0</v>
      </c>
      <c r="N152" s="16">
        <v>0</v>
      </c>
      <c r="O152" s="77">
        <v>0</v>
      </c>
      <c r="P152" s="84">
        <v>69.3</v>
      </c>
      <c r="Q152" s="87">
        <v>434.8</v>
      </c>
      <c r="R152" s="90">
        <v>61.348474622710256</v>
      </c>
      <c r="S152" s="14">
        <v>3370</v>
      </c>
      <c r="T152" s="93">
        <v>76.122847943225125</v>
      </c>
    </row>
    <row r="153" spans="1:20" x14ac:dyDescent="0.2">
      <c r="A153" s="10" t="s">
        <v>14</v>
      </c>
      <c r="B153" s="11">
        <v>2</v>
      </c>
      <c r="C153" s="96" t="s">
        <v>13</v>
      </c>
      <c r="D153" s="12" t="s">
        <v>39</v>
      </c>
      <c r="E153" s="13">
        <v>135</v>
      </c>
      <c r="F153" s="14">
        <v>95</v>
      </c>
      <c r="G153" s="15">
        <v>0</v>
      </c>
      <c r="H153" s="16">
        <v>0</v>
      </c>
      <c r="I153" s="15">
        <v>0</v>
      </c>
      <c r="J153" s="16">
        <v>0</v>
      </c>
      <c r="K153" s="15">
        <v>0</v>
      </c>
      <c r="L153" s="16">
        <v>0</v>
      </c>
      <c r="M153" s="15">
        <v>0</v>
      </c>
      <c r="N153" s="16">
        <v>0</v>
      </c>
      <c r="O153" s="77">
        <v>0</v>
      </c>
      <c r="P153" s="84">
        <v>69.3</v>
      </c>
      <c r="Q153" s="87">
        <v>439.8</v>
      </c>
      <c r="R153" s="90">
        <v>62.053953861701864</v>
      </c>
      <c r="S153" s="14">
        <v>2901</v>
      </c>
      <c r="T153" s="93">
        <v>68.193591071813231</v>
      </c>
    </row>
    <row r="154" spans="1:20" x14ac:dyDescent="0.2">
      <c r="A154" s="10" t="s">
        <v>14</v>
      </c>
      <c r="B154" s="11">
        <v>2</v>
      </c>
      <c r="C154" s="96" t="s">
        <v>11</v>
      </c>
      <c r="D154" s="12" t="s">
        <v>39</v>
      </c>
      <c r="E154" s="13">
        <v>136</v>
      </c>
      <c r="F154" s="14">
        <v>80</v>
      </c>
      <c r="G154" s="15">
        <v>0</v>
      </c>
      <c r="H154" s="16">
        <v>0</v>
      </c>
      <c r="I154" s="15">
        <v>0</v>
      </c>
      <c r="J154" s="16">
        <v>0</v>
      </c>
      <c r="K154" s="15">
        <v>0</v>
      </c>
      <c r="L154" s="16">
        <v>0</v>
      </c>
      <c r="M154" s="15">
        <v>0</v>
      </c>
      <c r="N154" s="16">
        <v>0</v>
      </c>
      <c r="O154" s="77">
        <v>0</v>
      </c>
      <c r="P154" s="84">
        <v>68.850000000000009</v>
      </c>
      <c r="Q154" s="87">
        <v>441.1</v>
      </c>
      <c r="R154" s="90">
        <v>62.237378463839683</v>
      </c>
      <c r="S154" s="14">
        <v>2702</v>
      </c>
      <c r="T154" s="93">
        <v>75.694138835916732</v>
      </c>
    </row>
    <row r="155" spans="1:20" x14ac:dyDescent="0.2">
      <c r="A155" s="10" t="s">
        <v>25</v>
      </c>
      <c r="B155" s="11">
        <v>12</v>
      </c>
      <c r="C155" s="96" t="s">
        <v>11</v>
      </c>
      <c r="D155" s="12" t="s">
        <v>39</v>
      </c>
      <c r="E155" s="13">
        <v>137</v>
      </c>
      <c r="F155" s="14">
        <v>70</v>
      </c>
      <c r="G155" s="15">
        <v>0</v>
      </c>
      <c r="H155" s="16">
        <v>0</v>
      </c>
      <c r="I155" s="15">
        <v>0</v>
      </c>
      <c r="J155" s="16">
        <v>0</v>
      </c>
      <c r="K155" s="15">
        <v>0</v>
      </c>
      <c r="L155" s="16">
        <v>0</v>
      </c>
      <c r="M155" s="15">
        <v>0</v>
      </c>
      <c r="N155" s="16">
        <v>0</v>
      </c>
      <c r="O155" s="77">
        <v>0</v>
      </c>
      <c r="P155" s="84">
        <v>66.600000000000009</v>
      </c>
      <c r="Q155" s="87">
        <v>429.7</v>
      </c>
      <c r="R155" s="90">
        <v>60.628885798938811</v>
      </c>
      <c r="S155" s="14">
        <v>1873</v>
      </c>
      <c r="T155" s="93">
        <v>63.636758787445302</v>
      </c>
    </row>
    <row r="156" spans="1:20" x14ac:dyDescent="0.2">
      <c r="A156" s="10" t="s">
        <v>25</v>
      </c>
      <c r="B156" s="11">
        <v>12</v>
      </c>
      <c r="C156" s="96" t="s">
        <v>13</v>
      </c>
      <c r="D156" s="12" t="s">
        <v>39</v>
      </c>
      <c r="E156" s="13">
        <v>138</v>
      </c>
      <c r="F156" s="14">
        <v>90</v>
      </c>
      <c r="G156" s="15">
        <v>0</v>
      </c>
      <c r="H156" s="16">
        <v>0</v>
      </c>
      <c r="I156" s="15">
        <v>0</v>
      </c>
      <c r="J156" s="16">
        <v>0</v>
      </c>
      <c r="K156" s="15">
        <v>0</v>
      </c>
      <c r="L156" s="16">
        <v>0</v>
      </c>
      <c r="M156" s="15">
        <v>0</v>
      </c>
      <c r="N156" s="16">
        <v>0</v>
      </c>
      <c r="O156" s="77">
        <v>0</v>
      </c>
      <c r="P156" s="84">
        <v>67.05</v>
      </c>
      <c r="Q156" s="87">
        <v>440.8</v>
      </c>
      <c r="R156" s="90">
        <v>62.195049709500182</v>
      </c>
      <c r="S156" s="14">
        <v>2576</v>
      </c>
      <c r="T156" s="93">
        <v>65.912969571966642</v>
      </c>
    </row>
    <row r="157" spans="1:20" x14ac:dyDescent="0.2">
      <c r="A157" s="10" t="s">
        <v>28</v>
      </c>
      <c r="B157" s="11">
        <v>15</v>
      </c>
      <c r="C157" s="96" t="s">
        <v>13</v>
      </c>
      <c r="D157" s="12" t="s">
        <v>39</v>
      </c>
      <c r="E157" s="13">
        <v>139</v>
      </c>
      <c r="F157" s="14">
        <v>80</v>
      </c>
      <c r="G157" s="15">
        <v>0</v>
      </c>
      <c r="H157" s="16">
        <v>0</v>
      </c>
      <c r="I157" s="15">
        <v>0</v>
      </c>
      <c r="J157" s="16">
        <v>0</v>
      </c>
      <c r="K157" s="15">
        <v>0</v>
      </c>
      <c r="L157" s="16">
        <v>0</v>
      </c>
      <c r="M157" s="15">
        <v>0</v>
      </c>
      <c r="N157" s="16">
        <v>0</v>
      </c>
      <c r="O157" s="77">
        <v>0</v>
      </c>
      <c r="P157" s="84">
        <v>74.25</v>
      </c>
      <c r="Q157" s="87">
        <v>412.5</v>
      </c>
      <c r="R157" s="90">
        <v>58.202037216807682</v>
      </c>
      <c r="S157" s="14">
        <v>2207</v>
      </c>
      <c r="T157" s="93">
        <v>61.305555555555543</v>
      </c>
    </row>
    <row r="158" spans="1:20" x14ac:dyDescent="0.2">
      <c r="A158" s="10" t="s">
        <v>28</v>
      </c>
      <c r="B158" s="11">
        <v>15</v>
      </c>
      <c r="C158" s="96" t="s">
        <v>11</v>
      </c>
      <c r="D158" s="12" t="s">
        <v>39</v>
      </c>
      <c r="E158" s="13">
        <v>140</v>
      </c>
      <c r="F158" s="14">
        <v>65</v>
      </c>
      <c r="G158" s="15">
        <v>0</v>
      </c>
      <c r="H158" s="16">
        <v>0</v>
      </c>
      <c r="I158" s="15">
        <v>0</v>
      </c>
      <c r="J158" s="16">
        <v>0</v>
      </c>
      <c r="K158" s="15">
        <v>0</v>
      </c>
      <c r="L158" s="16">
        <v>0</v>
      </c>
      <c r="M158" s="15">
        <v>0</v>
      </c>
      <c r="N158" s="16">
        <v>0</v>
      </c>
      <c r="O158" s="77">
        <v>0</v>
      </c>
      <c r="P158" s="84">
        <v>67.5</v>
      </c>
      <c r="Q158" s="87">
        <v>404</v>
      </c>
      <c r="R158" s="90">
        <v>57.002722510521949</v>
      </c>
      <c r="S158" s="14">
        <v>1414</v>
      </c>
      <c r="T158" s="93">
        <v>54.294871794871788</v>
      </c>
    </row>
    <row r="159" spans="1:20" x14ac:dyDescent="0.2">
      <c r="A159" s="10" t="s">
        <v>22</v>
      </c>
      <c r="B159" s="11">
        <v>9</v>
      </c>
      <c r="C159" s="96" t="s">
        <v>11</v>
      </c>
      <c r="D159" s="12" t="s">
        <v>39</v>
      </c>
      <c r="E159" s="13">
        <v>141</v>
      </c>
      <c r="F159" s="14">
        <v>70</v>
      </c>
      <c r="G159" s="15">
        <v>0</v>
      </c>
      <c r="H159" s="16">
        <v>0</v>
      </c>
      <c r="I159" s="15">
        <v>0</v>
      </c>
      <c r="J159" s="16">
        <v>0</v>
      </c>
      <c r="K159" s="15">
        <v>0</v>
      </c>
      <c r="L159" s="16">
        <v>0</v>
      </c>
      <c r="M159" s="15">
        <v>0</v>
      </c>
      <c r="N159" s="16">
        <v>0</v>
      </c>
      <c r="O159" s="77">
        <v>0</v>
      </c>
      <c r="P159" s="84">
        <v>72</v>
      </c>
      <c r="Q159" s="87">
        <v>404.3</v>
      </c>
      <c r="R159" s="90">
        <v>57.045051264861442</v>
      </c>
      <c r="S159" s="14">
        <v>2243</v>
      </c>
      <c r="T159" s="93">
        <v>74.920883979364689</v>
      </c>
    </row>
    <row r="160" spans="1:20" x14ac:dyDescent="0.2">
      <c r="A160" s="10" t="s">
        <v>22</v>
      </c>
      <c r="B160" s="11">
        <v>9</v>
      </c>
      <c r="C160" s="96" t="s">
        <v>13</v>
      </c>
      <c r="D160" s="12" t="s">
        <v>39</v>
      </c>
      <c r="E160" s="13">
        <v>142</v>
      </c>
      <c r="F160" s="14">
        <v>80</v>
      </c>
      <c r="G160" s="15">
        <v>0</v>
      </c>
      <c r="H160" s="16">
        <v>0</v>
      </c>
      <c r="I160" s="15">
        <v>0</v>
      </c>
      <c r="J160" s="16">
        <v>0</v>
      </c>
      <c r="K160" s="15">
        <v>0</v>
      </c>
      <c r="L160" s="16">
        <v>0</v>
      </c>
      <c r="M160" s="15">
        <v>0</v>
      </c>
      <c r="N160" s="16">
        <v>0</v>
      </c>
      <c r="O160" s="77">
        <v>0</v>
      </c>
      <c r="P160" s="84">
        <v>68.850000000000009</v>
      </c>
      <c r="Q160" s="87">
        <v>416.4</v>
      </c>
      <c r="R160" s="90">
        <v>58.752311023221132</v>
      </c>
      <c r="S160" s="14">
        <v>2235</v>
      </c>
      <c r="T160" s="93">
        <v>66.325536578704487</v>
      </c>
    </row>
    <row r="161" spans="1:20" x14ac:dyDescent="0.2">
      <c r="A161" s="10" t="s">
        <v>35</v>
      </c>
      <c r="B161" s="11">
        <v>22</v>
      </c>
      <c r="C161" s="96" t="s">
        <v>13</v>
      </c>
      <c r="D161" s="12" t="s">
        <v>39</v>
      </c>
      <c r="E161" s="13">
        <v>143</v>
      </c>
      <c r="F161" s="14">
        <v>90</v>
      </c>
      <c r="G161" s="15">
        <v>0</v>
      </c>
      <c r="H161" s="16">
        <v>0</v>
      </c>
      <c r="I161" s="15">
        <v>0</v>
      </c>
      <c r="J161" s="16">
        <v>0</v>
      </c>
      <c r="K161" s="15">
        <v>0</v>
      </c>
      <c r="L161" s="16">
        <v>0</v>
      </c>
      <c r="M161" s="15">
        <v>0</v>
      </c>
      <c r="N161" s="16">
        <v>0</v>
      </c>
      <c r="O161" s="77">
        <v>0</v>
      </c>
      <c r="P161" s="84">
        <v>71.55</v>
      </c>
      <c r="Q161" s="87">
        <v>414.7</v>
      </c>
      <c r="R161" s="90">
        <v>58.512448081963988</v>
      </c>
      <c r="S161" s="14">
        <v>2186</v>
      </c>
      <c r="T161" s="93">
        <v>55.714966254979259</v>
      </c>
    </row>
    <row r="162" spans="1:20" x14ac:dyDescent="0.2">
      <c r="A162" s="10" t="s">
        <v>35</v>
      </c>
      <c r="B162" s="11">
        <v>22</v>
      </c>
      <c r="C162" s="96" t="s">
        <v>11</v>
      </c>
      <c r="D162" s="12" t="s">
        <v>39</v>
      </c>
      <c r="E162" s="13">
        <v>144</v>
      </c>
      <c r="F162" s="14">
        <v>85</v>
      </c>
      <c r="G162" s="15">
        <v>0</v>
      </c>
      <c r="H162" s="16">
        <v>0</v>
      </c>
      <c r="I162" s="15">
        <v>0</v>
      </c>
      <c r="J162" s="16">
        <v>0</v>
      </c>
      <c r="K162" s="15">
        <v>0</v>
      </c>
      <c r="L162" s="16">
        <v>0</v>
      </c>
      <c r="M162" s="15">
        <v>0</v>
      </c>
      <c r="N162" s="16">
        <v>0</v>
      </c>
      <c r="O162" s="77">
        <v>0</v>
      </c>
      <c r="P162" s="84">
        <v>67.95</v>
      </c>
      <c r="Q162" s="87">
        <v>418.7</v>
      </c>
      <c r="R162" s="90">
        <v>59.07683147315727</v>
      </c>
      <c r="S162" s="14">
        <v>1758</v>
      </c>
      <c r="T162" s="93">
        <v>49.478374127944761</v>
      </c>
    </row>
    <row r="163" spans="1:20" x14ac:dyDescent="0.2">
      <c r="A163" s="10" t="s">
        <v>28</v>
      </c>
      <c r="B163" s="11">
        <v>15</v>
      </c>
      <c r="C163" s="96" t="s">
        <v>11</v>
      </c>
      <c r="D163" s="12" t="s">
        <v>40</v>
      </c>
      <c r="E163" s="13">
        <v>145</v>
      </c>
      <c r="F163" s="14">
        <v>60</v>
      </c>
      <c r="G163" s="15">
        <v>0</v>
      </c>
      <c r="H163" s="16">
        <v>0</v>
      </c>
      <c r="I163" s="15">
        <v>0</v>
      </c>
      <c r="J163" s="16">
        <v>0</v>
      </c>
      <c r="K163" s="15">
        <v>0</v>
      </c>
      <c r="L163" s="16">
        <v>0</v>
      </c>
      <c r="M163" s="15">
        <v>0</v>
      </c>
      <c r="N163" s="16">
        <v>0</v>
      </c>
      <c r="O163" s="77">
        <v>0</v>
      </c>
      <c r="P163" s="84">
        <v>72</v>
      </c>
      <c r="Q163" s="87">
        <v>418.4</v>
      </c>
      <c r="R163" s="90">
        <v>59.034502718817777</v>
      </c>
      <c r="S163" s="14">
        <v>1278</v>
      </c>
      <c r="T163" s="93">
        <v>48.124178417782026</v>
      </c>
    </row>
    <row r="164" spans="1:20" x14ac:dyDescent="0.2">
      <c r="A164" s="10" t="s">
        <v>28</v>
      </c>
      <c r="B164" s="11">
        <v>15</v>
      </c>
      <c r="C164" s="96" t="s">
        <v>13</v>
      </c>
      <c r="D164" s="12" t="s">
        <v>40</v>
      </c>
      <c r="E164" s="13">
        <v>146</v>
      </c>
      <c r="F164" s="14">
        <v>75</v>
      </c>
      <c r="G164" s="15">
        <v>0</v>
      </c>
      <c r="H164" s="16">
        <v>0</v>
      </c>
      <c r="I164" s="15">
        <v>0</v>
      </c>
      <c r="J164" s="16">
        <v>0</v>
      </c>
      <c r="K164" s="15">
        <v>0</v>
      </c>
      <c r="L164" s="16">
        <v>0</v>
      </c>
      <c r="M164" s="15">
        <v>0</v>
      </c>
      <c r="N164" s="16">
        <v>0</v>
      </c>
      <c r="O164" s="77">
        <v>0</v>
      </c>
      <c r="P164" s="84">
        <v>73.350000000000009</v>
      </c>
      <c r="Q164" s="87">
        <v>404.9</v>
      </c>
      <c r="R164" s="90">
        <v>57.129708773540429</v>
      </c>
      <c r="S164" s="14">
        <v>1748</v>
      </c>
      <c r="T164" s="93">
        <v>53.412163168870499</v>
      </c>
    </row>
    <row r="165" spans="1:20" x14ac:dyDescent="0.2">
      <c r="A165" s="10" t="s">
        <v>18</v>
      </c>
      <c r="B165" s="11">
        <v>6</v>
      </c>
      <c r="C165" s="96" t="s">
        <v>13</v>
      </c>
      <c r="D165" s="12" t="s">
        <v>40</v>
      </c>
      <c r="E165" s="13">
        <v>147</v>
      </c>
      <c r="F165" s="14">
        <v>65</v>
      </c>
      <c r="G165" s="15">
        <v>0</v>
      </c>
      <c r="H165" s="16">
        <v>0</v>
      </c>
      <c r="I165" s="15">
        <v>0</v>
      </c>
      <c r="J165" s="16">
        <v>0</v>
      </c>
      <c r="K165" s="15">
        <v>0</v>
      </c>
      <c r="L165" s="16">
        <v>0</v>
      </c>
      <c r="M165" s="15">
        <v>0</v>
      </c>
      <c r="N165" s="16">
        <v>0</v>
      </c>
      <c r="O165" s="77">
        <v>0</v>
      </c>
      <c r="P165" s="84">
        <v>69.3</v>
      </c>
      <c r="Q165" s="87">
        <v>418.8</v>
      </c>
      <c r="R165" s="90">
        <v>59.090941057937108</v>
      </c>
      <c r="S165" s="14">
        <v>1324</v>
      </c>
      <c r="T165" s="93">
        <v>47.768611522193183</v>
      </c>
    </row>
    <row r="166" spans="1:20" x14ac:dyDescent="0.2">
      <c r="A166" s="10" t="s">
        <v>18</v>
      </c>
      <c r="B166" s="11">
        <v>6</v>
      </c>
      <c r="C166" s="96" t="s">
        <v>11</v>
      </c>
      <c r="D166" s="12" t="s">
        <v>40</v>
      </c>
      <c r="E166" s="13">
        <v>148</v>
      </c>
      <c r="F166" s="14">
        <v>75</v>
      </c>
      <c r="G166" s="15">
        <v>0</v>
      </c>
      <c r="H166" s="16">
        <v>0</v>
      </c>
      <c r="I166" s="15">
        <v>0</v>
      </c>
      <c r="J166" s="16">
        <v>0</v>
      </c>
      <c r="K166" s="15">
        <v>0</v>
      </c>
      <c r="L166" s="16">
        <v>0</v>
      </c>
      <c r="M166" s="15">
        <v>0</v>
      </c>
      <c r="N166" s="16">
        <v>0</v>
      </c>
      <c r="O166" s="77">
        <v>0</v>
      </c>
      <c r="P166" s="84">
        <v>72</v>
      </c>
      <c r="Q166" s="87">
        <v>407.2</v>
      </c>
      <c r="R166" s="90">
        <v>57.454229223476574</v>
      </c>
      <c r="S166" s="14">
        <v>1915</v>
      </c>
      <c r="T166" s="93">
        <v>59.275489112639171</v>
      </c>
    </row>
    <row r="167" spans="1:20" x14ac:dyDescent="0.2">
      <c r="A167" s="10" t="s">
        <v>19</v>
      </c>
      <c r="B167" s="11">
        <v>7</v>
      </c>
      <c r="C167" s="96" t="s">
        <v>11</v>
      </c>
      <c r="D167" s="12" t="s">
        <v>40</v>
      </c>
      <c r="E167" s="13">
        <v>149</v>
      </c>
      <c r="F167" s="14">
        <v>80</v>
      </c>
      <c r="G167" s="15">
        <v>0</v>
      </c>
      <c r="H167" s="16">
        <v>0</v>
      </c>
      <c r="I167" s="15">
        <v>0</v>
      </c>
      <c r="J167" s="16">
        <v>0</v>
      </c>
      <c r="K167" s="15">
        <v>0</v>
      </c>
      <c r="L167" s="16">
        <v>0</v>
      </c>
      <c r="M167" s="15">
        <v>0</v>
      </c>
      <c r="N167" s="16">
        <v>0</v>
      </c>
      <c r="O167" s="77">
        <v>0</v>
      </c>
      <c r="P167" s="84">
        <v>66.149999999999991</v>
      </c>
      <c r="Q167" s="87">
        <v>427.7</v>
      </c>
      <c r="R167" s="90">
        <v>60.346694103342166</v>
      </c>
      <c r="S167" s="14">
        <v>2185</v>
      </c>
      <c r="T167" s="93">
        <v>65.705277317847887</v>
      </c>
    </row>
    <row r="168" spans="1:20" x14ac:dyDescent="0.2">
      <c r="A168" s="10" t="s">
        <v>19</v>
      </c>
      <c r="B168" s="11">
        <v>7</v>
      </c>
      <c r="C168" s="96" t="s">
        <v>13</v>
      </c>
      <c r="D168" s="12" t="s">
        <v>40</v>
      </c>
      <c r="E168" s="13">
        <v>150</v>
      </c>
      <c r="F168" s="14">
        <v>85</v>
      </c>
      <c r="G168" s="15">
        <v>0</v>
      </c>
      <c r="H168" s="16">
        <v>0</v>
      </c>
      <c r="I168" s="15">
        <v>0</v>
      </c>
      <c r="J168" s="16">
        <v>0</v>
      </c>
      <c r="K168" s="15">
        <v>0</v>
      </c>
      <c r="L168" s="16">
        <v>0</v>
      </c>
      <c r="M168" s="15">
        <v>0</v>
      </c>
      <c r="N168" s="16">
        <v>0</v>
      </c>
      <c r="O168" s="77">
        <v>0</v>
      </c>
      <c r="P168" s="84">
        <v>73.8</v>
      </c>
      <c r="Q168" s="87">
        <v>424.5</v>
      </c>
      <c r="R168" s="90">
        <v>59.895187390387541</v>
      </c>
      <c r="S168" s="14">
        <v>2493</v>
      </c>
      <c r="T168" s="93">
        <v>63.720209276505557</v>
      </c>
    </row>
    <row r="169" spans="1:20" x14ac:dyDescent="0.2">
      <c r="A169" s="10" t="s">
        <v>29</v>
      </c>
      <c r="B169" s="11">
        <v>16</v>
      </c>
      <c r="C169" s="96" t="s">
        <v>13</v>
      </c>
      <c r="D169" s="12" t="s">
        <v>40</v>
      </c>
      <c r="E169" s="13">
        <v>151</v>
      </c>
      <c r="F169" s="14">
        <v>90</v>
      </c>
      <c r="G169" s="15">
        <v>0</v>
      </c>
      <c r="H169" s="16">
        <v>0</v>
      </c>
      <c r="I169" s="15">
        <v>0</v>
      </c>
      <c r="J169" s="16">
        <v>0</v>
      </c>
      <c r="K169" s="15">
        <v>0</v>
      </c>
      <c r="L169" s="16">
        <v>0</v>
      </c>
      <c r="M169" s="15">
        <v>0</v>
      </c>
      <c r="N169" s="16">
        <v>0</v>
      </c>
      <c r="O169" s="77">
        <v>0</v>
      </c>
      <c r="P169" s="84">
        <v>68.399999999999991</v>
      </c>
      <c r="Q169" s="87">
        <v>432.4</v>
      </c>
      <c r="R169" s="90">
        <v>61.00984458799428</v>
      </c>
      <c r="S169" s="14">
        <v>3019</v>
      </c>
      <c r="T169" s="93">
        <v>77.194563121108359</v>
      </c>
    </row>
    <row r="170" spans="1:20" x14ac:dyDescent="0.2">
      <c r="A170" s="10" t="s">
        <v>29</v>
      </c>
      <c r="B170" s="11">
        <v>16</v>
      </c>
      <c r="C170" s="96" t="s">
        <v>11</v>
      </c>
      <c r="D170" s="12" t="s">
        <v>40</v>
      </c>
      <c r="E170" s="13">
        <v>152</v>
      </c>
      <c r="F170" s="14">
        <v>95</v>
      </c>
      <c r="G170" s="15">
        <v>0</v>
      </c>
      <c r="H170" s="16">
        <v>0</v>
      </c>
      <c r="I170" s="15">
        <v>0</v>
      </c>
      <c r="J170" s="16">
        <v>0</v>
      </c>
      <c r="K170" s="15">
        <v>0</v>
      </c>
      <c r="L170" s="16">
        <v>0</v>
      </c>
      <c r="M170" s="15">
        <v>0</v>
      </c>
      <c r="N170" s="16">
        <v>0</v>
      </c>
      <c r="O170" s="77">
        <v>0</v>
      </c>
      <c r="P170" s="84">
        <v>76.5</v>
      </c>
      <c r="Q170" s="87">
        <v>431.5</v>
      </c>
      <c r="R170" s="90">
        <v>60.882858324975793</v>
      </c>
      <c r="S170" s="14">
        <v>3327</v>
      </c>
      <c r="T170" s="93">
        <v>72.209586402103682</v>
      </c>
    </row>
    <row r="171" spans="1:20" x14ac:dyDescent="0.2">
      <c r="A171" s="10" t="s">
        <v>26</v>
      </c>
      <c r="B171" s="11">
        <v>13</v>
      </c>
      <c r="C171" s="96" t="s">
        <v>11</v>
      </c>
      <c r="D171" s="12" t="s">
        <v>40</v>
      </c>
      <c r="E171" s="13">
        <v>153</v>
      </c>
      <c r="F171" s="14">
        <v>90</v>
      </c>
      <c r="G171" s="15">
        <v>0</v>
      </c>
      <c r="H171" s="16">
        <v>0</v>
      </c>
      <c r="I171" s="15">
        <v>0</v>
      </c>
      <c r="J171" s="16">
        <v>0</v>
      </c>
      <c r="K171" s="15">
        <v>0</v>
      </c>
      <c r="L171" s="16">
        <v>0</v>
      </c>
      <c r="M171" s="15">
        <v>0</v>
      </c>
      <c r="N171" s="16">
        <v>0</v>
      </c>
      <c r="O171" s="77">
        <v>0</v>
      </c>
      <c r="P171" s="84">
        <v>65.7</v>
      </c>
      <c r="Q171" s="87">
        <v>425.8</v>
      </c>
      <c r="R171" s="90">
        <v>60.07861199252536</v>
      </c>
      <c r="S171" s="14">
        <v>2767</v>
      </c>
      <c r="T171" s="93">
        <v>74.800331080612509</v>
      </c>
    </row>
    <row r="172" spans="1:20" x14ac:dyDescent="0.2">
      <c r="A172" s="10" t="s">
        <v>26</v>
      </c>
      <c r="B172" s="11">
        <v>13</v>
      </c>
      <c r="C172" s="96" t="s">
        <v>13</v>
      </c>
      <c r="D172" s="12" t="s">
        <v>40</v>
      </c>
      <c r="E172" s="13">
        <v>154</v>
      </c>
      <c r="F172" s="14">
        <v>95</v>
      </c>
      <c r="G172" s="15">
        <v>0</v>
      </c>
      <c r="H172" s="16">
        <v>0</v>
      </c>
      <c r="I172" s="15">
        <v>0</v>
      </c>
      <c r="J172" s="16">
        <v>0</v>
      </c>
      <c r="K172" s="15">
        <v>0</v>
      </c>
      <c r="L172" s="16">
        <v>0</v>
      </c>
      <c r="M172" s="15">
        <v>0</v>
      </c>
      <c r="N172" s="16">
        <v>0</v>
      </c>
      <c r="O172" s="77">
        <v>0</v>
      </c>
      <c r="P172" s="84">
        <v>68.850000000000009</v>
      </c>
      <c r="Q172" s="87">
        <v>419.3</v>
      </c>
      <c r="R172" s="90">
        <v>59.161488981836271</v>
      </c>
      <c r="S172" s="14">
        <v>2748</v>
      </c>
      <c r="T172" s="93">
        <v>68.198090236885534</v>
      </c>
    </row>
    <row r="173" spans="1:20" x14ac:dyDescent="0.2">
      <c r="A173" s="10" t="s">
        <v>22</v>
      </c>
      <c r="B173" s="11">
        <v>9</v>
      </c>
      <c r="C173" s="96" t="s">
        <v>13</v>
      </c>
      <c r="D173" s="12" t="s">
        <v>40</v>
      </c>
      <c r="E173" s="13">
        <v>155</v>
      </c>
      <c r="F173" s="14">
        <v>90</v>
      </c>
      <c r="G173" s="15">
        <v>0</v>
      </c>
      <c r="H173" s="16">
        <v>0</v>
      </c>
      <c r="I173" s="15">
        <v>0</v>
      </c>
      <c r="J173" s="16">
        <v>0</v>
      </c>
      <c r="K173" s="15">
        <v>0</v>
      </c>
      <c r="L173" s="16">
        <v>0</v>
      </c>
      <c r="M173" s="15">
        <v>0</v>
      </c>
      <c r="N173" s="16">
        <v>0</v>
      </c>
      <c r="O173" s="77">
        <v>0</v>
      </c>
      <c r="P173" s="84">
        <v>68.850000000000009</v>
      </c>
      <c r="Q173" s="87">
        <v>431.4</v>
      </c>
      <c r="R173" s="90">
        <v>60.868748740195954</v>
      </c>
      <c r="S173" s="14">
        <v>2844</v>
      </c>
      <c r="T173" s="93">
        <v>72.412058626572232</v>
      </c>
    </row>
    <row r="174" spans="1:20" x14ac:dyDescent="0.2">
      <c r="A174" s="10" t="s">
        <v>21</v>
      </c>
      <c r="B174" s="11">
        <v>9</v>
      </c>
      <c r="C174" s="96" t="s">
        <v>11</v>
      </c>
      <c r="D174" s="12" t="s">
        <v>40</v>
      </c>
      <c r="E174" s="13">
        <v>156</v>
      </c>
      <c r="F174" s="14">
        <v>90</v>
      </c>
      <c r="G174" s="15">
        <v>0</v>
      </c>
      <c r="H174" s="16">
        <v>0</v>
      </c>
      <c r="I174" s="15">
        <v>0</v>
      </c>
      <c r="J174" s="16">
        <v>0</v>
      </c>
      <c r="K174" s="15">
        <v>0</v>
      </c>
      <c r="L174" s="16">
        <v>0</v>
      </c>
      <c r="M174" s="15">
        <v>0</v>
      </c>
      <c r="N174" s="16">
        <v>0</v>
      </c>
      <c r="O174" s="77">
        <v>0</v>
      </c>
      <c r="P174" s="84">
        <v>73.350000000000009</v>
      </c>
      <c r="Q174" s="87">
        <v>422.5</v>
      </c>
      <c r="R174" s="90">
        <v>59.612995694790897</v>
      </c>
      <c r="S174" s="14">
        <v>2594</v>
      </c>
      <c r="T174" s="93">
        <v>63.300702234161399</v>
      </c>
    </row>
    <row r="175" spans="1:20" x14ac:dyDescent="0.2">
      <c r="A175" s="10" t="s">
        <v>14</v>
      </c>
      <c r="B175" s="11">
        <v>2</v>
      </c>
      <c r="C175" s="96" t="s">
        <v>11</v>
      </c>
      <c r="D175" s="12" t="s">
        <v>40</v>
      </c>
      <c r="E175" s="13">
        <v>157</v>
      </c>
      <c r="F175" s="14">
        <v>85</v>
      </c>
      <c r="G175" s="15">
        <v>0</v>
      </c>
      <c r="H175" s="16">
        <v>0</v>
      </c>
      <c r="I175" s="15">
        <v>0</v>
      </c>
      <c r="J175" s="16">
        <v>0</v>
      </c>
      <c r="K175" s="15">
        <v>0</v>
      </c>
      <c r="L175" s="16">
        <v>0</v>
      </c>
      <c r="M175" s="15">
        <v>0</v>
      </c>
      <c r="N175" s="16">
        <v>0</v>
      </c>
      <c r="O175" s="77">
        <v>0</v>
      </c>
      <c r="P175" s="84">
        <v>71.100000000000009</v>
      </c>
      <c r="Q175" s="87">
        <v>441.3</v>
      </c>
      <c r="R175" s="90">
        <v>62.265597633399345</v>
      </c>
      <c r="S175" s="14">
        <v>2738</v>
      </c>
      <c r="T175" s="93">
        <v>69.874527959175637</v>
      </c>
    </row>
    <row r="176" spans="1:20" x14ac:dyDescent="0.2">
      <c r="A176" s="10" t="s">
        <v>14</v>
      </c>
      <c r="B176" s="11">
        <v>2</v>
      </c>
      <c r="C176" s="96" t="s">
        <v>13</v>
      </c>
      <c r="D176" s="12" t="s">
        <v>40</v>
      </c>
      <c r="E176" s="13">
        <v>158</v>
      </c>
      <c r="F176" s="14">
        <v>80</v>
      </c>
      <c r="G176" s="15">
        <v>0</v>
      </c>
      <c r="H176" s="16">
        <v>0</v>
      </c>
      <c r="I176" s="15">
        <v>0</v>
      </c>
      <c r="J176" s="16">
        <v>0</v>
      </c>
      <c r="K176" s="15">
        <v>0</v>
      </c>
      <c r="L176" s="16">
        <v>0</v>
      </c>
      <c r="M176" s="15">
        <v>0</v>
      </c>
      <c r="N176" s="16">
        <v>0</v>
      </c>
      <c r="O176" s="77">
        <v>0</v>
      </c>
      <c r="P176" s="84">
        <v>72.45</v>
      </c>
      <c r="Q176" s="87">
        <v>445.1</v>
      </c>
      <c r="R176" s="90">
        <v>62.801761855032971</v>
      </c>
      <c r="S176" s="14">
        <v>2988</v>
      </c>
      <c r="T176" s="93">
        <v>78.831995322427346</v>
      </c>
    </row>
    <row r="177" spans="1:20" x14ac:dyDescent="0.2">
      <c r="A177" s="10" t="s">
        <v>35</v>
      </c>
      <c r="B177" s="11">
        <v>22</v>
      </c>
      <c r="C177" s="96" t="s">
        <v>13</v>
      </c>
      <c r="D177" s="12" t="s">
        <v>40</v>
      </c>
      <c r="E177" s="13">
        <v>159</v>
      </c>
      <c r="F177" s="14">
        <v>100</v>
      </c>
      <c r="G177" s="15">
        <v>0</v>
      </c>
      <c r="H177" s="16">
        <v>0</v>
      </c>
      <c r="I177" s="15">
        <v>0</v>
      </c>
      <c r="J177" s="16">
        <v>0</v>
      </c>
      <c r="K177" s="15">
        <v>0</v>
      </c>
      <c r="L177" s="16">
        <v>0</v>
      </c>
      <c r="M177" s="15">
        <v>0</v>
      </c>
      <c r="N177" s="16">
        <v>0</v>
      </c>
      <c r="O177" s="77">
        <v>0</v>
      </c>
      <c r="P177" s="84">
        <v>69.3</v>
      </c>
      <c r="Q177" s="87">
        <v>422.1</v>
      </c>
      <c r="R177" s="90">
        <v>59.556557355671572</v>
      </c>
      <c r="S177" s="14">
        <v>3271</v>
      </c>
      <c r="T177" s="93">
        <v>76.109672724811318</v>
      </c>
    </row>
    <row r="178" spans="1:20" x14ac:dyDescent="0.2">
      <c r="A178" s="10" t="s">
        <v>35</v>
      </c>
      <c r="B178" s="11">
        <v>22</v>
      </c>
      <c r="C178" s="96" t="s">
        <v>11</v>
      </c>
      <c r="D178" s="12" t="s">
        <v>40</v>
      </c>
      <c r="E178" s="13">
        <v>160</v>
      </c>
      <c r="F178" s="14">
        <v>100</v>
      </c>
      <c r="G178" s="15">
        <v>0</v>
      </c>
      <c r="H178" s="16">
        <v>0</v>
      </c>
      <c r="I178" s="15">
        <v>0</v>
      </c>
      <c r="J178" s="16">
        <v>0</v>
      </c>
      <c r="K178" s="15">
        <v>0</v>
      </c>
      <c r="L178" s="16">
        <v>0</v>
      </c>
      <c r="M178" s="15">
        <v>0</v>
      </c>
      <c r="N178" s="16">
        <v>0</v>
      </c>
      <c r="O178" s="77">
        <v>0</v>
      </c>
      <c r="P178" s="84">
        <v>71.55</v>
      </c>
      <c r="Q178" s="87">
        <v>432.2</v>
      </c>
      <c r="R178" s="90">
        <v>60.981625418434611</v>
      </c>
      <c r="S178" s="14">
        <v>3272</v>
      </c>
      <c r="T178" s="93">
        <v>72.01563450417494</v>
      </c>
    </row>
    <row r="179" spans="1:20" x14ac:dyDescent="0.2">
      <c r="A179" s="10" t="s">
        <v>36</v>
      </c>
      <c r="B179" s="11">
        <v>23</v>
      </c>
      <c r="C179" s="96" t="s">
        <v>11</v>
      </c>
      <c r="D179" s="12" t="s">
        <v>40</v>
      </c>
      <c r="E179" s="13">
        <v>161</v>
      </c>
      <c r="F179" s="14">
        <v>100</v>
      </c>
      <c r="G179" s="15">
        <v>0</v>
      </c>
      <c r="H179" s="16">
        <v>0</v>
      </c>
      <c r="I179" s="15">
        <v>0</v>
      </c>
      <c r="J179" s="16">
        <v>0</v>
      </c>
      <c r="K179" s="15">
        <v>0</v>
      </c>
      <c r="L179" s="16">
        <v>0</v>
      </c>
      <c r="M179" s="15">
        <v>0</v>
      </c>
      <c r="N179" s="16">
        <v>0</v>
      </c>
      <c r="O179" s="77">
        <v>0</v>
      </c>
      <c r="P179" s="84">
        <v>73.350000000000009</v>
      </c>
      <c r="Q179" s="87">
        <v>437.9</v>
      </c>
      <c r="R179" s="90">
        <v>61.785871750885043</v>
      </c>
      <c r="S179" s="14">
        <v>3742</v>
      </c>
      <c r="T179" s="93">
        <v>79.293322704430096</v>
      </c>
    </row>
    <row r="180" spans="1:20" x14ac:dyDescent="0.2">
      <c r="A180" s="10" t="s">
        <v>36</v>
      </c>
      <c r="B180" s="11">
        <v>23</v>
      </c>
      <c r="C180" s="96" t="s">
        <v>13</v>
      </c>
      <c r="D180" s="12" t="s">
        <v>40</v>
      </c>
      <c r="E180" s="13">
        <v>162</v>
      </c>
      <c r="F180" s="14">
        <v>95</v>
      </c>
      <c r="G180" s="15">
        <v>0</v>
      </c>
      <c r="H180" s="16">
        <v>0</v>
      </c>
      <c r="I180" s="15">
        <v>0</v>
      </c>
      <c r="J180" s="16">
        <v>0</v>
      </c>
      <c r="K180" s="15">
        <v>0</v>
      </c>
      <c r="L180" s="16">
        <v>0</v>
      </c>
      <c r="M180" s="15">
        <v>0</v>
      </c>
      <c r="N180" s="16">
        <v>0</v>
      </c>
      <c r="O180" s="77">
        <v>0</v>
      </c>
      <c r="P180" s="84">
        <v>66.600000000000009</v>
      </c>
      <c r="Q180" s="87">
        <v>440.7</v>
      </c>
      <c r="R180" s="90">
        <v>62.180940124720351</v>
      </c>
      <c r="S180" s="14">
        <v>3159</v>
      </c>
      <c r="T180" s="93">
        <v>77.111053764523717</v>
      </c>
    </row>
    <row r="181" spans="1:20" x14ac:dyDescent="0.2">
      <c r="A181" s="10" t="s">
        <v>34</v>
      </c>
      <c r="B181" s="11">
        <v>21</v>
      </c>
      <c r="C181" s="96" t="s">
        <v>13</v>
      </c>
      <c r="D181" s="12" t="s">
        <v>40</v>
      </c>
      <c r="E181" s="13">
        <v>163</v>
      </c>
      <c r="F181" s="14">
        <v>90</v>
      </c>
      <c r="G181" s="15">
        <v>0</v>
      </c>
      <c r="H181" s="16">
        <v>0</v>
      </c>
      <c r="I181" s="15">
        <v>0</v>
      </c>
      <c r="J181" s="16">
        <v>0</v>
      </c>
      <c r="K181" s="15">
        <v>0</v>
      </c>
      <c r="L181" s="16">
        <v>0</v>
      </c>
      <c r="M181" s="15">
        <v>0</v>
      </c>
      <c r="N181" s="16">
        <v>0</v>
      </c>
      <c r="O181" s="77">
        <v>0</v>
      </c>
      <c r="P181" s="84">
        <v>73.8</v>
      </c>
      <c r="Q181" s="87">
        <v>418.5</v>
      </c>
      <c r="R181" s="90">
        <v>59.048612303597608</v>
      </c>
      <c r="S181" s="14">
        <v>3274</v>
      </c>
      <c r="T181" s="93">
        <v>80.166373647010076</v>
      </c>
    </row>
    <row r="182" spans="1:20" x14ac:dyDescent="0.2">
      <c r="A182" s="10" t="s">
        <v>34</v>
      </c>
      <c r="B182" s="11">
        <v>21</v>
      </c>
      <c r="C182" s="96" t="s">
        <v>11</v>
      </c>
      <c r="D182" s="12" t="s">
        <v>40</v>
      </c>
      <c r="E182" s="13">
        <v>164</v>
      </c>
      <c r="F182" s="14">
        <v>65</v>
      </c>
      <c r="G182" s="15">
        <v>0</v>
      </c>
      <c r="H182" s="16">
        <v>0</v>
      </c>
      <c r="I182" s="15">
        <v>0</v>
      </c>
      <c r="J182" s="16">
        <v>0</v>
      </c>
      <c r="K182" s="15">
        <v>0</v>
      </c>
      <c r="L182" s="16">
        <v>0</v>
      </c>
      <c r="M182" s="15">
        <v>0</v>
      </c>
      <c r="N182" s="16">
        <v>0</v>
      </c>
      <c r="O182" s="77">
        <v>0</v>
      </c>
      <c r="P182" s="84">
        <v>68.399999999999991</v>
      </c>
      <c r="Q182" s="87">
        <v>426.1</v>
      </c>
      <c r="R182" s="90">
        <v>60.120940746864854</v>
      </c>
      <c r="S182" s="14">
        <v>2272</v>
      </c>
      <c r="T182" s="93">
        <v>81.627262422479774</v>
      </c>
    </row>
    <row r="183" spans="1:20" x14ac:dyDescent="0.2">
      <c r="A183" s="10" t="s">
        <v>15</v>
      </c>
      <c r="B183" s="11">
        <v>3</v>
      </c>
      <c r="C183" s="96" t="s">
        <v>11</v>
      </c>
      <c r="D183" s="12" t="s">
        <v>40</v>
      </c>
      <c r="E183" s="13">
        <v>165</v>
      </c>
      <c r="F183" s="14">
        <v>70</v>
      </c>
      <c r="G183" s="15">
        <v>0</v>
      </c>
      <c r="H183" s="16">
        <v>0</v>
      </c>
      <c r="I183" s="15">
        <v>0</v>
      </c>
      <c r="J183" s="16">
        <v>0</v>
      </c>
      <c r="K183" s="15">
        <v>0</v>
      </c>
      <c r="L183" s="16">
        <v>0</v>
      </c>
      <c r="M183" s="15">
        <v>0</v>
      </c>
      <c r="N183" s="16">
        <v>0</v>
      </c>
      <c r="O183" s="77">
        <v>0</v>
      </c>
      <c r="P183" s="84">
        <v>70.2</v>
      </c>
      <c r="Q183" s="87">
        <v>413.7</v>
      </c>
      <c r="R183" s="90">
        <v>58.371352234165663</v>
      </c>
      <c r="S183" s="14">
        <v>1335</v>
      </c>
      <c r="T183" s="93">
        <v>44.695982649209618</v>
      </c>
    </row>
    <row r="184" spans="1:20" x14ac:dyDescent="0.2">
      <c r="A184" s="10" t="s">
        <v>15</v>
      </c>
      <c r="B184" s="11">
        <v>3</v>
      </c>
      <c r="C184" s="96" t="s">
        <v>13</v>
      </c>
      <c r="D184" s="12" t="s">
        <v>40</v>
      </c>
      <c r="E184" s="13">
        <v>166</v>
      </c>
      <c r="F184" s="14">
        <v>65</v>
      </c>
      <c r="G184" s="15">
        <v>0</v>
      </c>
      <c r="H184" s="16">
        <v>0</v>
      </c>
      <c r="I184" s="15">
        <v>0</v>
      </c>
      <c r="J184" s="16">
        <v>0</v>
      </c>
      <c r="K184" s="15">
        <v>0</v>
      </c>
      <c r="L184" s="16">
        <v>0</v>
      </c>
      <c r="M184" s="15">
        <v>0</v>
      </c>
      <c r="N184" s="16">
        <v>0</v>
      </c>
      <c r="O184" s="77">
        <v>0</v>
      </c>
      <c r="P184" s="84">
        <v>70.2</v>
      </c>
      <c r="Q184" s="87">
        <v>426</v>
      </c>
      <c r="R184" s="90">
        <v>60.106831162085022</v>
      </c>
      <c r="S184" s="14">
        <v>1299</v>
      </c>
      <c r="T184" s="93">
        <v>45.483825040975638</v>
      </c>
    </row>
    <row r="185" spans="1:20" x14ac:dyDescent="0.2">
      <c r="A185" s="10" t="s">
        <v>23</v>
      </c>
      <c r="B185" s="11">
        <v>10</v>
      </c>
      <c r="C185" s="96" t="s">
        <v>13</v>
      </c>
      <c r="D185" s="12" t="s">
        <v>41</v>
      </c>
      <c r="E185" s="13">
        <v>167</v>
      </c>
      <c r="F185" s="14">
        <v>70</v>
      </c>
      <c r="G185" s="15">
        <v>0</v>
      </c>
      <c r="H185" s="16">
        <v>0</v>
      </c>
      <c r="I185" s="15">
        <v>0</v>
      </c>
      <c r="J185" s="16">
        <v>0</v>
      </c>
      <c r="K185" s="15">
        <v>0</v>
      </c>
      <c r="L185" s="16">
        <v>0</v>
      </c>
      <c r="M185" s="15">
        <v>0</v>
      </c>
      <c r="N185" s="16">
        <v>0</v>
      </c>
      <c r="O185" s="77">
        <v>0</v>
      </c>
      <c r="P185" s="84">
        <v>72</v>
      </c>
      <c r="Q185" s="87">
        <v>430.2</v>
      </c>
      <c r="R185" s="90">
        <v>60.699433722837973</v>
      </c>
      <c r="S185" s="14">
        <v>2268</v>
      </c>
      <c r="T185" s="93">
        <v>71.195083682008359</v>
      </c>
    </row>
    <row r="186" spans="1:20" x14ac:dyDescent="0.2">
      <c r="A186" s="10" t="s">
        <v>23</v>
      </c>
      <c r="B186" s="11">
        <v>10</v>
      </c>
      <c r="C186" s="96" t="s">
        <v>11</v>
      </c>
      <c r="D186" s="12" t="s">
        <v>40</v>
      </c>
      <c r="E186" s="13">
        <v>168</v>
      </c>
      <c r="F186" s="14">
        <v>80</v>
      </c>
      <c r="G186" s="15">
        <v>0</v>
      </c>
      <c r="H186" s="16">
        <v>0</v>
      </c>
      <c r="I186" s="15">
        <v>0</v>
      </c>
      <c r="J186" s="16">
        <v>0</v>
      </c>
      <c r="K186" s="15">
        <v>0</v>
      </c>
      <c r="L186" s="16">
        <v>0</v>
      </c>
      <c r="M186" s="15">
        <v>0</v>
      </c>
      <c r="N186" s="16">
        <v>0</v>
      </c>
      <c r="O186" s="77">
        <v>0</v>
      </c>
      <c r="P186" s="84">
        <v>72.45</v>
      </c>
      <c r="Q186" s="87">
        <v>428.3</v>
      </c>
      <c r="R186" s="90">
        <v>60.43135161202116</v>
      </c>
      <c r="S186" s="14">
        <v>2128</v>
      </c>
      <c r="T186" s="93">
        <v>58.344922798932075</v>
      </c>
    </row>
    <row r="187" spans="1:20" x14ac:dyDescent="0.2">
      <c r="A187" s="10" t="s">
        <v>33</v>
      </c>
      <c r="B187" s="11">
        <v>20</v>
      </c>
      <c r="C187" s="96" t="s">
        <v>11</v>
      </c>
      <c r="D187" s="12" t="s">
        <v>40</v>
      </c>
      <c r="E187" s="13">
        <v>169</v>
      </c>
      <c r="F187" s="14">
        <v>70</v>
      </c>
      <c r="G187" s="15">
        <v>0</v>
      </c>
      <c r="H187" s="16">
        <v>0</v>
      </c>
      <c r="I187" s="15">
        <v>0</v>
      </c>
      <c r="J187" s="16">
        <v>0</v>
      </c>
      <c r="K187" s="15">
        <v>0</v>
      </c>
      <c r="L187" s="16">
        <v>0</v>
      </c>
      <c r="M187" s="15">
        <v>0</v>
      </c>
      <c r="N187" s="16">
        <v>0</v>
      </c>
      <c r="O187" s="77">
        <v>0</v>
      </c>
      <c r="P187" s="84">
        <v>71.100000000000009</v>
      </c>
      <c r="Q187" s="87">
        <v>420.5</v>
      </c>
      <c r="R187" s="90">
        <v>59.330803999194252</v>
      </c>
      <c r="S187" s="14">
        <v>1449</v>
      </c>
      <c r="T187" s="93">
        <v>47.124053643191502</v>
      </c>
    </row>
    <row r="188" spans="1:20" x14ac:dyDescent="0.2">
      <c r="A188" s="10" t="s">
        <v>33</v>
      </c>
      <c r="B188" s="11">
        <v>20</v>
      </c>
      <c r="C188" s="96" t="s">
        <v>13</v>
      </c>
      <c r="D188" s="12" t="s">
        <v>40</v>
      </c>
      <c r="E188" s="13">
        <v>170</v>
      </c>
      <c r="F188" s="14">
        <v>75</v>
      </c>
      <c r="G188" s="15">
        <v>0</v>
      </c>
      <c r="H188" s="16">
        <v>0</v>
      </c>
      <c r="I188" s="15">
        <v>0</v>
      </c>
      <c r="J188" s="16">
        <v>0</v>
      </c>
      <c r="K188" s="15">
        <v>0</v>
      </c>
      <c r="L188" s="16">
        <v>0</v>
      </c>
      <c r="M188" s="15">
        <v>0</v>
      </c>
      <c r="N188" s="16">
        <v>0</v>
      </c>
      <c r="O188" s="77">
        <v>0</v>
      </c>
      <c r="P188" s="84">
        <v>72.899999999999991</v>
      </c>
      <c r="Q188" s="87">
        <v>420.8</v>
      </c>
      <c r="R188" s="90">
        <v>59.373132753533753</v>
      </c>
      <c r="S188" s="14">
        <v>1777</v>
      </c>
      <c r="T188" s="93">
        <v>52.569131499475816</v>
      </c>
    </row>
    <row r="189" spans="1:20" x14ac:dyDescent="0.2">
      <c r="A189" s="10" t="s">
        <v>31</v>
      </c>
      <c r="B189" s="11">
        <v>18</v>
      </c>
      <c r="C189" s="96" t="s">
        <v>13</v>
      </c>
      <c r="D189" s="12" t="s">
        <v>40</v>
      </c>
      <c r="E189" s="13">
        <v>171</v>
      </c>
      <c r="F189" s="14">
        <v>60</v>
      </c>
      <c r="G189" s="15">
        <v>0</v>
      </c>
      <c r="H189" s="16">
        <v>0</v>
      </c>
      <c r="I189" s="15">
        <v>0</v>
      </c>
      <c r="J189" s="16">
        <v>0</v>
      </c>
      <c r="K189" s="15">
        <v>0</v>
      </c>
      <c r="L189" s="16">
        <v>0</v>
      </c>
      <c r="M189" s="15">
        <v>0</v>
      </c>
      <c r="N189" s="16">
        <v>0</v>
      </c>
      <c r="O189" s="77">
        <v>0</v>
      </c>
      <c r="P189" s="84">
        <v>70.2</v>
      </c>
      <c r="Q189" s="87">
        <v>429.3</v>
      </c>
      <c r="R189" s="90">
        <v>60.572447459819486</v>
      </c>
      <c r="S189" s="14">
        <v>1234</v>
      </c>
      <c r="T189" s="93">
        <v>46.44872591238768</v>
      </c>
    </row>
    <row r="190" spans="1:20" x14ac:dyDescent="0.2">
      <c r="A190" s="10" t="s">
        <v>31</v>
      </c>
      <c r="B190" s="11">
        <v>18</v>
      </c>
      <c r="C190" s="96" t="s">
        <v>11</v>
      </c>
      <c r="D190" s="12" t="s">
        <v>40</v>
      </c>
      <c r="E190" s="13">
        <v>172</v>
      </c>
      <c r="F190" s="14">
        <v>55</v>
      </c>
      <c r="G190" s="15">
        <v>0</v>
      </c>
      <c r="H190" s="16">
        <v>0</v>
      </c>
      <c r="I190" s="15">
        <v>0</v>
      </c>
      <c r="J190" s="16">
        <v>0</v>
      </c>
      <c r="K190" s="15">
        <v>0</v>
      </c>
      <c r="L190" s="16">
        <v>0</v>
      </c>
      <c r="M190" s="15">
        <v>0</v>
      </c>
      <c r="N190" s="16">
        <v>0</v>
      </c>
      <c r="O190" s="77">
        <v>0</v>
      </c>
      <c r="P190" s="84">
        <v>71.55</v>
      </c>
      <c r="Q190" s="87">
        <v>418.4</v>
      </c>
      <c r="R190" s="90">
        <v>59.034502718817777</v>
      </c>
      <c r="S190" s="14">
        <v>981</v>
      </c>
      <c r="T190" s="93">
        <v>40.552058155056102</v>
      </c>
    </row>
    <row r="191" spans="1:20" x14ac:dyDescent="0.2">
      <c r="A191" s="10" t="s">
        <v>37</v>
      </c>
      <c r="B191" s="11">
        <v>24</v>
      </c>
      <c r="C191" s="96" t="s">
        <v>11</v>
      </c>
      <c r="D191" s="12" t="s">
        <v>40</v>
      </c>
      <c r="E191" s="13">
        <v>173</v>
      </c>
      <c r="F191" s="14">
        <v>70</v>
      </c>
      <c r="G191" s="15">
        <v>0</v>
      </c>
      <c r="H191" s="16">
        <v>0</v>
      </c>
      <c r="I191" s="15">
        <v>0</v>
      </c>
      <c r="J191" s="16">
        <v>0</v>
      </c>
      <c r="K191" s="15">
        <v>0</v>
      </c>
      <c r="L191" s="16">
        <v>0</v>
      </c>
      <c r="M191" s="15">
        <v>0</v>
      </c>
      <c r="N191" s="16">
        <v>0</v>
      </c>
      <c r="O191" s="77">
        <v>0</v>
      </c>
      <c r="P191" s="84">
        <v>67.05</v>
      </c>
      <c r="Q191" s="87">
        <v>441.9</v>
      </c>
      <c r="R191" s="90">
        <v>62.350255142078332</v>
      </c>
      <c r="S191" s="14">
        <v>1892</v>
      </c>
      <c r="T191" s="93">
        <v>62.088076481384213</v>
      </c>
    </row>
    <row r="192" spans="1:20" x14ac:dyDescent="0.2">
      <c r="A192" s="10" t="s">
        <v>37</v>
      </c>
      <c r="B192" s="11">
        <v>24</v>
      </c>
      <c r="C192" s="96" t="s">
        <v>13</v>
      </c>
      <c r="D192" s="12" t="s">
        <v>40</v>
      </c>
      <c r="E192" s="13">
        <v>174</v>
      </c>
      <c r="F192" s="14">
        <v>90</v>
      </c>
      <c r="G192" s="15">
        <v>0</v>
      </c>
      <c r="H192" s="16">
        <v>0</v>
      </c>
      <c r="I192" s="15">
        <v>0</v>
      </c>
      <c r="J192" s="16">
        <v>0</v>
      </c>
      <c r="K192" s="15">
        <v>0</v>
      </c>
      <c r="L192" s="16">
        <v>0</v>
      </c>
      <c r="M192" s="15">
        <v>0</v>
      </c>
      <c r="N192" s="16">
        <v>0</v>
      </c>
      <c r="O192" s="77">
        <v>0</v>
      </c>
      <c r="P192" s="84">
        <v>73.350000000000009</v>
      </c>
      <c r="Q192" s="87">
        <v>430.1</v>
      </c>
      <c r="R192" s="90">
        <v>60.685324138058142</v>
      </c>
      <c r="S192" s="14">
        <v>2952</v>
      </c>
      <c r="T192" s="93">
        <v>70.763968430797235</v>
      </c>
    </row>
    <row r="193" spans="1:20" x14ac:dyDescent="0.2">
      <c r="A193" s="10" t="s">
        <v>27</v>
      </c>
      <c r="B193" s="11">
        <v>14</v>
      </c>
      <c r="C193" s="96" t="s">
        <v>13</v>
      </c>
      <c r="D193" s="12" t="s">
        <v>40</v>
      </c>
      <c r="E193" s="13">
        <v>175</v>
      </c>
      <c r="F193" s="14">
        <v>85</v>
      </c>
      <c r="G193" s="15">
        <v>0</v>
      </c>
      <c r="H193" s="16">
        <v>0</v>
      </c>
      <c r="I193" s="15">
        <v>0</v>
      </c>
      <c r="J193" s="16">
        <v>0</v>
      </c>
      <c r="K193" s="15">
        <v>0</v>
      </c>
      <c r="L193" s="16">
        <v>0</v>
      </c>
      <c r="M193" s="15">
        <v>0</v>
      </c>
      <c r="N193" s="16">
        <v>0</v>
      </c>
      <c r="O193" s="77">
        <v>0</v>
      </c>
      <c r="P193" s="84">
        <v>69.75</v>
      </c>
      <c r="Q193" s="87">
        <v>433.4</v>
      </c>
      <c r="R193" s="90">
        <v>61.150940435792599</v>
      </c>
      <c r="S193" s="14">
        <v>2792</v>
      </c>
      <c r="T193" s="93">
        <v>73.955634325123526</v>
      </c>
    </row>
    <row r="194" spans="1:20" x14ac:dyDescent="0.2">
      <c r="A194" s="10" t="s">
        <v>27</v>
      </c>
      <c r="B194" s="11">
        <v>14</v>
      </c>
      <c r="C194" s="96" t="s">
        <v>11</v>
      </c>
      <c r="D194" s="12" t="s">
        <v>40</v>
      </c>
      <c r="E194" s="13">
        <v>176</v>
      </c>
      <c r="F194" s="14">
        <v>100</v>
      </c>
      <c r="G194" s="15">
        <v>0</v>
      </c>
      <c r="H194" s="16">
        <v>0</v>
      </c>
      <c r="I194" s="15">
        <v>0</v>
      </c>
      <c r="J194" s="16">
        <v>0</v>
      </c>
      <c r="K194" s="15">
        <v>0</v>
      </c>
      <c r="L194" s="16">
        <v>0</v>
      </c>
      <c r="M194" s="15">
        <v>0</v>
      </c>
      <c r="N194" s="16">
        <v>0</v>
      </c>
      <c r="O194" s="77">
        <v>0</v>
      </c>
      <c r="P194" s="84">
        <v>71.55</v>
      </c>
      <c r="Q194" s="87">
        <v>433.2</v>
      </c>
      <c r="R194" s="90">
        <v>61.122721266232936</v>
      </c>
      <c r="S194" s="14">
        <v>3553</v>
      </c>
      <c r="T194" s="93">
        <v>78.019833388502718</v>
      </c>
    </row>
    <row r="195" spans="1:20" x14ac:dyDescent="0.2">
      <c r="A195" s="10" t="s">
        <v>17</v>
      </c>
      <c r="B195" s="11">
        <v>5</v>
      </c>
      <c r="C195" s="96" t="s">
        <v>11</v>
      </c>
      <c r="D195" s="12" t="s">
        <v>40</v>
      </c>
      <c r="E195" s="13">
        <v>177</v>
      </c>
      <c r="F195" s="14">
        <v>90</v>
      </c>
      <c r="G195" s="15">
        <v>0</v>
      </c>
      <c r="H195" s="16">
        <v>0</v>
      </c>
      <c r="I195" s="15">
        <v>0</v>
      </c>
      <c r="J195" s="16">
        <v>0</v>
      </c>
      <c r="K195" s="15">
        <v>0</v>
      </c>
      <c r="L195" s="16">
        <v>0</v>
      </c>
      <c r="M195" s="15">
        <v>0</v>
      </c>
      <c r="N195" s="16">
        <v>0</v>
      </c>
      <c r="O195" s="77">
        <v>0</v>
      </c>
      <c r="P195" s="84">
        <v>67.95</v>
      </c>
      <c r="Q195" s="87">
        <v>436</v>
      </c>
      <c r="R195" s="90">
        <v>61.517789640068237</v>
      </c>
      <c r="S195" s="14">
        <v>2883</v>
      </c>
      <c r="T195" s="93">
        <v>73.592588654636771</v>
      </c>
    </row>
    <row r="196" spans="1:20" x14ac:dyDescent="0.2">
      <c r="A196" s="10" t="s">
        <v>17</v>
      </c>
      <c r="B196" s="11">
        <v>5</v>
      </c>
      <c r="C196" s="96" t="s">
        <v>13</v>
      </c>
      <c r="D196" s="12" t="s">
        <v>40</v>
      </c>
      <c r="E196" s="13">
        <v>178</v>
      </c>
      <c r="F196" s="14">
        <v>80</v>
      </c>
      <c r="G196" s="15">
        <v>0</v>
      </c>
      <c r="H196" s="16">
        <v>0</v>
      </c>
      <c r="I196" s="15">
        <v>0</v>
      </c>
      <c r="J196" s="16">
        <v>0</v>
      </c>
      <c r="K196" s="15">
        <v>0</v>
      </c>
      <c r="L196" s="16">
        <v>0</v>
      </c>
      <c r="M196" s="15">
        <v>0</v>
      </c>
      <c r="N196" s="16">
        <v>0</v>
      </c>
      <c r="O196" s="77">
        <v>0</v>
      </c>
      <c r="P196" s="84">
        <v>68.399999999999991</v>
      </c>
      <c r="Q196" s="87">
        <v>435.2</v>
      </c>
      <c r="R196" s="90">
        <v>61.404912961829581</v>
      </c>
      <c r="S196" s="14">
        <v>2706</v>
      </c>
      <c r="T196" s="93">
        <v>77.339384947029799</v>
      </c>
    </row>
    <row r="197" spans="1:20" x14ac:dyDescent="0.2">
      <c r="A197" s="10" t="s">
        <v>30</v>
      </c>
      <c r="B197" s="11">
        <v>17</v>
      </c>
      <c r="C197" s="96" t="s">
        <v>13</v>
      </c>
      <c r="D197" s="12" t="s">
        <v>40</v>
      </c>
      <c r="E197" s="13">
        <v>179</v>
      </c>
      <c r="F197" s="14">
        <v>100</v>
      </c>
      <c r="G197" s="15">
        <v>0</v>
      </c>
      <c r="H197" s="16">
        <v>0</v>
      </c>
      <c r="I197" s="15">
        <v>0</v>
      </c>
      <c r="J197" s="16">
        <v>0</v>
      </c>
      <c r="K197" s="15">
        <v>0</v>
      </c>
      <c r="L197" s="16">
        <v>0</v>
      </c>
      <c r="M197" s="15">
        <v>0</v>
      </c>
      <c r="N197" s="16">
        <v>0</v>
      </c>
      <c r="O197" s="77">
        <v>0</v>
      </c>
      <c r="P197" s="84">
        <v>67.5</v>
      </c>
      <c r="Q197" s="87">
        <v>426.8</v>
      </c>
      <c r="R197" s="90">
        <v>60.219707840323679</v>
      </c>
      <c r="S197" s="14">
        <v>3217</v>
      </c>
      <c r="T197" s="93">
        <v>76.003006872852225</v>
      </c>
    </row>
    <row r="198" spans="1:20" x14ac:dyDescent="0.2">
      <c r="A198" s="10" t="s">
        <v>30</v>
      </c>
      <c r="B198" s="11">
        <v>17</v>
      </c>
      <c r="C198" s="96" t="s">
        <v>11</v>
      </c>
      <c r="D198" s="12" t="s">
        <v>40</v>
      </c>
      <c r="E198" s="13">
        <v>180</v>
      </c>
      <c r="F198" s="14">
        <v>95</v>
      </c>
      <c r="G198" s="15">
        <v>0</v>
      </c>
      <c r="H198" s="16">
        <v>0</v>
      </c>
      <c r="I198" s="15">
        <v>0</v>
      </c>
      <c r="J198" s="16">
        <v>0</v>
      </c>
      <c r="K198" s="15">
        <v>0</v>
      </c>
      <c r="L198" s="16">
        <v>0</v>
      </c>
      <c r="M198" s="15">
        <v>0</v>
      </c>
      <c r="N198" s="16">
        <v>0</v>
      </c>
      <c r="O198" s="77">
        <v>0</v>
      </c>
      <c r="P198" s="84">
        <v>71.55</v>
      </c>
      <c r="Q198" s="87">
        <v>424.1</v>
      </c>
      <c r="R198" s="90">
        <v>59.838749051268216</v>
      </c>
      <c r="S198" s="14">
        <v>3384</v>
      </c>
      <c r="T198" s="93">
        <v>79.898152217664276</v>
      </c>
    </row>
    <row r="199" spans="1:20" x14ac:dyDescent="0.2">
      <c r="A199" s="10" t="s">
        <v>10</v>
      </c>
      <c r="B199" s="11">
        <v>1</v>
      </c>
      <c r="C199" s="96" t="s">
        <v>11</v>
      </c>
      <c r="D199" s="12" t="s">
        <v>40</v>
      </c>
      <c r="E199" s="13">
        <v>181</v>
      </c>
      <c r="F199" s="14">
        <v>85</v>
      </c>
      <c r="G199" s="15">
        <v>0</v>
      </c>
      <c r="H199" s="16">
        <v>0</v>
      </c>
      <c r="I199" s="15">
        <v>0</v>
      </c>
      <c r="J199" s="16">
        <v>0</v>
      </c>
      <c r="K199" s="15">
        <v>8</v>
      </c>
      <c r="L199" s="16">
        <v>0.1</v>
      </c>
      <c r="M199" s="15">
        <v>8</v>
      </c>
      <c r="N199" s="16">
        <v>0.1</v>
      </c>
      <c r="O199" s="77">
        <f>(H199+J199)*14/2+(J199+L199)*14/2+(L199+N199)*7/2</f>
        <v>1.4000000000000001</v>
      </c>
      <c r="P199" s="84">
        <v>72.45</v>
      </c>
      <c r="Q199" s="87">
        <v>438</v>
      </c>
      <c r="R199" s="90">
        <v>61.799981335664881</v>
      </c>
      <c r="S199" s="14">
        <v>2622</v>
      </c>
      <c r="T199" s="93">
        <v>66.162081270864519</v>
      </c>
    </row>
    <row r="200" spans="1:20" x14ac:dyDescent="0.2">
      <c r="A200" s="10" t="s">
        <v>10</v>
      </c>
      <c r="B200" s="11">
        <v>1</v>
      </c>
      <c r="C200" s="96" t="s">
        <v>13</v>
      </c>
      <c r="D200" s="12" t="s">
        <v>40</v>
      </c>
      <c r="E200" s="13">
        <v>182</v>
      </c>
      <c r="F200" s="14">
        <v>95</v>
      </c>
      <c r="G200" s="15">
        <v>0</v>
      </c>
      <c r="H200" s="16">
        <v>0</v>
      </c>
      <c r="I200" s="15">
        <v>0</v>
      </c>
      <c r="J200" s="16">
        <v>0</v>
      </c>
      <c r="K200" s="15">
        <v>0</v>
      </c>
      <c r="L200" s="16">
        <v>0</v>
      </c>
      <c r="M200" s="15">
        <v>0</v>
      </c>
      <c r="N200" s="16">
        <v>0</v>
      </c>
      <c r="O200" s="77">
        <v>0</v>
      </c>
      <c r="P200" s="84">
        <v>72.899999999999991</v>
      </c>
      <c r="Q200" s="87">
        <v>440.9</v>
      </c>
      <c r="R200" s="90">
        <v>62.209159294280013</v>
      </c>
      <c r="S200" s="14">
        <v>3009</v>
      </c>
      <c r="T200" s="93">
        <v>67.071628694982849</v>
      </c>
    </row>
    <row r="201" spans="1:20" x14ac:dyDescent="0.2">
      <c r="A201" s="10" t="s">
        <v>20</v>
      </c>
      <c r="B201" s="11">
        <v>8</v>
      </c>
      <c r="C201" s="96" t="s">
        <v>13</v>
      </c>
      <c r="D201" s="12" t="s">
        <v>40</v>
      </c>
      <c r="E201" s="13">
        <v>183</v>
      </c>
      <c r="F201" s="14">
        <v>95</v>
      </c>
      <c r="G201" s="15">
        <v>0</v>
      </c>
      <c r="H201" s="16">
        <v>0</v>
      </c>
      <c r="I201" s="15">
        <v>0</v>
      </c>
      <c r="J201" s="16">
        <v>0</v>
      </c>
      <c r="K201" s="15">
        <v>0</v>
      </c>
      <c r="L201" s="16">
        <v>0</v>
      </c>
      <c r="M201" s="15">
        <v>0</v>
      </c>
      <c r="N201" s="16">
        <v>0</v>
      </c>
      <c r="O201" s="77">
        <v>0</v>
      </c>
      <c r="P201" s="84">
        <v>72</v>
      </c>
      <c r="Q201" s="87">
        <v>436.4</v>
      </c>
      <c r="R201" s="90">
        <v>61.574227979187562</v>
      </c>
      <c r="S201" s="14">
        <v>2451</v>
      </c>
      <c r="T201" s="93">
        <v>55.886944317140241</v>
      </c>
    </row>
    <row r="202" spans="1:20" x14ac:dyDescent="0.2">
      <c r="A202" s="10" t="s">
        <v>20</v>
      </c>
      <c r="B202" s="11">
        <v>8</v>
      </c>
      <c r="C202" s="96" t="s">
        <v>11</v>
      </c>
      <c r="D202" s="12" t="s">
        <v>40</v>
      </c>
      <c r="E202" s="13">
        <v>184</v>
      </c>
      <c r="F202" s="14">
        <v>100</v>
      </c>
      <c r="G202" s="15">
        <v>0</v>
      </c>
      <c r="H202" s="16">
        <v>0</v>
      </c>
      <c r="I202" s="15">
        <v>0</v>
      </c>
      <c r="J202" s="16">
        <v>0</v>
      </c>
      <c r="K202" s="15">
        <v>0</v>
      </c>
      <c r="L202" s="16">
        <v>0</v>
      </c>
      <c r="M202" s="15">
        <v>0</v>
      </c>
      <c r="N202" s="16">
        <v>0</v>
      </c>
      <c r="O202" s="77">
        <v>0</v>
      </c>
      <c r="P202" s="84">
        <v>68.850000000000009</v>
      </c>
      <c r="Q202" s="87">
        <v>434.3</v>
      </c>
      <c r="R202" s="90">
        <v>61.277926698811093</v>
      </c>
      <c r="S202" s="14">
        <v>2698</v>
      </c>
      <c r="T202" s="93">
        <v>61.41239978991058</v>
      </c>
    </row>
    <row r="203" spans="1:20" x14ac:dyDescent="0.2">
      <c r="A203" s="10" t="s">
        <v>32</v>
      </c>
      <c r="B203" s="11">
        <v>19</v>
      </c>
      <c r="C203" s="96" t="s">
        <v>11</v>
      </c>
      <c r="D203" s="12" t="s">
        <v>40</v>
      </c>
      <c r="E203" s="13">
        <v>185</v>
      </c>
      <c r="F203" s="14">
        <v>95</v>
      </c>
      <c r="G203" s="15">
        <v>0</v>
      </c>
      <c r="H203" s="16">
        <v>0</v>
      </c>
      <c r="I203" s="15">
        <v>0</v>
      </c>
      <c r="J203" s="16">
        <v>0</v>
      </c>
      <c r="K203" s="15">
        <v>0</v>
      </c>
      <c r="L203" s="16">
        <v>0</v>
      </c>
      <c r="M203" s="15">
        <v>0</v>
      </c>
      <c r="N203" s="16">
        <v>0</v>
      </c>
      <c r="O203" s="77">
        <v>0</v>
      </c>
      <c r="P203" s="84">
        <v>72.899999999999991</v>
      </c>
      <c r="Q203" s="87">
        <v>428.1</v>
      </c>
      <c r="R203" s="90">
        <v>60.403132442461498</v>
      </c>
      <c r="S203" s="14">
        <v>3121</v>
      </c>
      <c r="T203" s="93">
        <v>71.648203320381896</v>
      </c>
    </row>
    <row r="204" spans="1:20" x14ac:dyDescent="0.2">
      <c r="A204" s="10" t="s">
        <v>32</v>
      </c>
      <c r="B204" s="11">
        <v>19</v>
      </c>
      <c r="C204" s="96" t="s">
        <v>13</v>
      </c>
      <c r="D204" s="12" t="s">
        <v>40</v>
      </c>
      <c r="E204" s="13">
        <v>186</v>
      </c>
      <c r="F204" s="14">
        <v>85</v>
      </c>
      <c r="G204" s="15">
        <v>0</v>
      </c>
      <c r="H204" s="16">
        <v>0</v>
      </c>
      <c r="I204" s="15">
        <v>0</v>
      </c>
      <c r="J204" s="16">
        <v>0</v>
      </c>
      <c r="K204" s="15">
        <v>0</v>
      </c>
      <c r="L204" s="16">
        <v>0</v>
      </c>
      <c r="M204" s="15">
        <v>0</v>
      </c>
      <c r="N204" s="16">
        <v>0</v>
      </c>
      <c r="O204" s="77">
        <v>0</v>
      </c>
      <c r="P204" s="84">
        <v>67.95</v>
      </c>
      <c r="Q204" s="87">
        <v>425.6</v>
      </c>
      <c r="R204" s="90">
        <v>60.050392822965698</v>
      </c>
      <c r="S204" s="14">
        <v>2790</v>
      </c>
      <c r="T204" s="93">
        <v>77.250641455606285</v>
      </c>
    </row>
    <row r="205" spans="1:20" x14ac:dyDescent="0.2">
      <c r="A205" s="10" t="s">
        <v>25</v>
      </c>
      <c r="B205" s="11">
        <v>12</v>
      </c>
      <c r="C205" s="96" t="s">
        <v>13</v>
      </c>
      <c r="D205" s="12" t="s">
        <v>40</v>
      </c>
      <c r="E205" s="13">
        <v>187</v>
      </c>
      <c r="F205" s="14">
        <v>80</v>
      </c>
      <c r="G205" s="15">
        <v>0</v>
      </c>
      <c r="H205" s="16">
        <v>0</v>
      </c>
      <c r="I205" s="15">
        <v>0</v>
      </c>
      <c r="J205" s="16">
        <v>0</v>
      </c>
      <c r="K205" s="15">
        <v>0</v>
      </c>
      <c r="L205" s="16">
        <v>0</v>
      </c>
      <c r="M205" s="15">
        <v>0</v>
      </c>
      <c r="N205" s="16">
        <v>0</v>
      </c>
      <c r="O205" s="77">
        <v>0</v>
      </c>
      <c r="P205" s="84">
        <v>72</v>
      </c>
      <c r="Q205" s="87">
        <v>426.7</v>
      </c>
      <c r="R205" s="90">
        <v>60.205598255543848</v>
      </c>
      <c r="S205" s="14">
        <v>2112</v>
      </c>
      <c r="T205" s="93">
        <v>58.486641668619633</v>
      </c>
    </row>
    <row r="206" spans="1:20" x14ac:dyDescent="0.2">
      <c r="A206" s="10" t="s">
        <v>25</v>
      </c>
      <c r="B206" s="11">
        <v>12</v>
      </c>
      <c r="C206" s="96" t="s">
        <v>11</v>
      </c>
      <c r="D206" s="12" t="s">
        <v>40</v>
      </c>
      <c r="E206" s="13">
        <v>188</v>
      </c>
      <c r="F206" s="14">
        <v>80</v>
      </c>
      <c r="G206" s="15">
        <v>0</v>
      </c>
      <c r="H206" s="16">
        <v>0</v>
      </c>
      <c r="I206" s="15">
        <v>0</v>
      </c>
      <c r="J206" s="16">
        <v>0</v>
      </c>
      <c r="K206" s="15">
        <v>0</v>
      </c>
      <c r="L206" s="16">
        <v>0</v>
      </c>
      <c r="M206" s="15">
        <v>0</v>
      </c>
      <c r="N206" s="16">
        <v>0</v>
      </c>
      <c r="O206" s="77">
        <v>0</v>
      </c>
      <c r="P206" s="84">
        <v>67.95</v>
      </c>
      <c r="Q206" s="87">
        <v>432.3</v>
      </c>
      <c r="R206" s="90">
        <v>60.995735003214449</v>
      </c>
      <c r="S206" s="14">
        <v>1491</v>
      </c>
      <c r="T206" s="93">
        <v>43.183800111217828</v>
      </c>
    </row>
    <row r="207" spans="1:20" x14ac:dyDescent="0.2">
      <c r="A207" s="10" t="s">
        <v>16</v>
      </c>
      <c r="B207" s="11">
        <v>4</v>
      </c>
      <c r="C207" s="96" t="s">
        <v>11</v>
      </c>
      <c r="D207" s="12" t="s">
        <v>40</v>
      </c>
      <c r="E207" s="13">
        <v>189</v>
      </c>
      <c r="F207" s="14">
        <v>80</v>
      </c>
      <c r="G207" s="15">
        <v>0</v>
      </c>
      <c r="H207" s="16">
        <v>0</v>
      </c>
      <c r="I207" s="15">
        <v>0</v>
      </c>
      <c r="J207" s="16">
        <v>0</v>
      </c>
      <c r="K207" s="15">
        <v>0</v>
      </c>
      <c r="L207" s="16">
        <v>0</v>
      </c>
      <c r="M207" s="15">
        <v>0</v>
      </c>
      <c r="N207" s="16">
        <v>0</v>
      </c>
      <c r="O207" s="77">
        <v>0</v>
      </c>
      <c r="P207" s="84">
        <v>71.55</v>
      </c>
      <c r="Q207" s="87">
        <v>430.5</v>
      </c>
      <c r="R207" s="90">
        <v>60.741762477177467</v>
      </c>
      <c r="S207" s="14">
        <v>2359</v>
      </c>
      <c r="T207" s="93">
        <v>65.157296620136023</v>
      </c>
    </row>
    <row r="208" spans="1:20" x14ac:dyDescent="0.2">
      <c r="A208" s="10" t="s">
        <v>16</v>
      </c>
      <c r="B208" s="11">
        <v>4</v>
      </c>
      <c r="C208" s="96" t="s">
        <v>13</v>
      </c>
      <c r="D208" s="12" t="s">
        <v>40</v>
      </c>
      <c r="E208" s="13">
        <v>190</v>
      </c>
      <c r="F208" s="14">
        <v>70</v>
      </c>
      <c r="G208" s="15">
        <v>0</v>
      </c>
      <c r="H208" s="16">
        <v>0</v>
      </c>
      <c r="I208" s="15">
        <v>0</v>
      </c>
      <c r="J208" s="16">
        <v>0</v>
      </c>
      <c r="K208" s="15">
        <v>0</v>
      </c>
      <c r="L208" s="16">
        <v>0</v>
      </c>
      <c r="M208" s="15">
        <v>0</v>
      </c>
      <c r="N208" s="16">
        <v>0</v>
      </c>
      <c r="O208" s="77">
        <v>0</v>
      </c>
      <c r="P208" s="84">
        <v>71.100000000000009</v>
      </c>
      <c r="Q208" s="87">
        <v>436.1</v>
      </c>
      <c r="R208" s="90">
        <v>61.531899224848075</v>
      </c>
      <c r="S208" s="14">
        <v>1729</v>
      </c>
      <c r="T208" s="93">
        <v>54.218707821629572</v>
      </c>
    </row>
    <row r="209" spans="1:20" x14ac:dyDescent="0.2">
      <c r="A209" s="10" t="s">
        <v>24</v>
      </c>
      <c r="B209" s="11">
        <v>11</v>
      </c>
      <c r="C209" s="96" t="s">
        <v>13</v>
      </c>
      <c r="D209" s="12" t="s">
        <v>40</v>
      </c>
      <c r="E209" s="13">
        <v>191</v>
      </c>
      <c r="F209" s="14">
        <v>60</v>
      </c>
      <c r="G209" s="15">
        <v>0</v>
      </c>
      <c r="H209" s="16">
        <v>0</v>
      </c>
      <c r="I209" s="15">
        <v>0</v>
      </c>
      <c r="J209" s="16">
        <v>0</v>
      </c>
      <c r="K209" s="15">
        <v>0</v>
      </c>
      <c r="L209" s="16">
        <v>0</v>
      </c>
      <c r="M209" s="15">
        <v>0</v>
      </c>
      <c r="N209" s="16">
        <v>0</v>
      </c>
      <c r="O209" s="77">
        <v>0</v>
      </c>
      <c r="P209" s="84">
        <v>72.899999999999991</v>
      </c>
      <c r="Q209" s="87">
        <v>418.4</v>
      </c>
      <c r="R209" s="90">
        <v>59.034502718817777</v>
      </c>
      <c r="S209" s="14">
        <v>1250</v>
      </c>
      <c r="T209" s="93">
        <v>46.488705749514125</v>
      </c>
    </row>
    <row r="210" spans="1:20" ht="13.5" thickBot="1" x14ac:dyDescent="0.25">
      <c r="A210" s="18" t="s">
        <v>24</v>
      </c>
      <c r="B210" s="19">
        <v>11</v>
      </c>
      <c r="C210" s="97" t="s">
        <v>11</v>
      </c>
      <c r="D210" s="20" t="s">
        <v>40</v>
      </c>
      <c r="E210" s="21">
        <v>192</v>
      </c>
      <c r="F210" s="22">
        <v>60</v>
      </c>
      <c r="G210" s="23">
        <v>0</v>
      </c>
      <c r="H210" s="24">
        <v>0</v>
      </c>
      <c r="I210" s="23">
        <v>0</v>
      </c>
      <c r="J210" s="24">
        <v>0</v>
      </c>
      <c r="K210" s="23">
        <v>0</v>
      </c>
      <c r="L210" s="24">
        <v>0</v>
      </c>
      <c r="M210" s="23">
        <v>0</v>
      </c>
      <c r="N210" s="24">
        <v>0</v>
      </c>
      <c r="O210" s="77">
        <v>0</v>
      </c>
      <c r="P210" s="85">
        <v>72</v>
      </c>
      <c r="Q210" s="88">
        <v>425.4</v>
      </c>
      <c r="R210" s="91">
        <v>60.022173653406028</v>
      </c>
      <c r="S210" s="22">
        <v>1184</v>
      </c>
      <c r="T210" s="94">
        <v>43.850885441153423</v>
      </c>
    </row>
    <row r="211" spans="1:20" x14ac:dyDescent="0.2">
      <c r="A211" s="30"/>
      <c r="B211" s="25"/>
      <c r="C211" s="98"/>
      <c r="D211" s="25"/>
      <c r="E211" s="31"/>
      <c r="F211" s="29"/>
      <c r="G211" s="32"/>
      <c r="H211" s="25"/>
      <c r="I211" s="26"/>
      <c r="J211" s="33"/>
      <c r="K211" s="33"/>
      <c r="L211" s="33"/>
      <c r="M211" s="33"/>
      <c r="N211" s="33"/>
      <c r="O211" s="78"/>
      <c r="P211" s="44"/>
    </row>
    <row r="212" spans="1:20" x14ac:dyDescent="0.2">
      <c r="A212" s="30"/>
      <c r="B212" s="25"/>
      <c r="C212" s="98"/>
      <c r="D212" s="25"/>
      <c r="E212" s="31"/>
      <c r="F212" s="29"/>
      <c r="G212" s="32"/>
      <c r="H212" s="25"/>
      <c r="I212" s="26"/>
      <c r="J212" s="33"/>
      <c r="K212" s="33"/>
      <c r="L212" s="33"/>
      <c r="M212" s="33"/>
      <c r="N212" s="33"/>
      <c r="O212" s="78"/>
      <c r="P212" s="44"/>
    </row>
    <row r="213" spans="1:20" x14ac:dyDescent="0.2">
      <c r="A213" s="30"/>
      <c r="B213" s="25"/>
      <c r="C213" s="98"/>
      <c r="D213" s="25"/>
      <c r="E213" s="31"/>
      <c r="F213" s="29"/>
      <c r="G213" s="32"/>
      <c r="H213" s="25"/>
      <c r="I213" s="26"/>
      <c r="J213" s="33"/>
      <c r="K213" s="33"/>
      <c r="L213" s="33"/>
      <c r="M213" s="33"/>
      <c r="N213" s="33"/>
      <c r="O213" s="78"/>
      <c r="P213" s="44"/>
    </row>
    <row r="214" spans="1:20" x14ac:dyDescent="0.2">
      <c r="A214" s="30"/>
      <c r="B214" s="25"/>
      <c r="C214" s="98"/>
      <c r="D214" s="25"/>
      <c r="E214" s="31"/>
      <c r="F214" s="29"/>
      <c r="G214" s="32"/>
      <c r="H214" s="25"/>
      <c r="I214" s="26"/>
      <c r="J214" s="33"/>
      <c r="K214" s="33"/>
      <c r="L214" s="33"/>
      <c r="M214" s="33"/>
      <c r="N214" s="33"/>
      <c r="O214" s="78"/>
      <c r="P214" s="44"/>
    </row>
    <row r="215" spans="1:20" x14ac:dyDescent="0.2">
      <c r="A215" s="30"/>
      <c r="B215" s="25"/>
      <c r="C215" s="98"/>
      <c r="D215" s="25"/>
      <c r="E215" s="31"/>
      <c r="F215" s="29"/>
      <c r="G215" s="32"/>
      <c r="H215" s="25"/>
      <c r="I215" s="26"/>
      <c r="J215" s="33"/>
      <c r="K215" s="33"/>
      <c r="L215" s="33"/>
      <c r="M215" s="33"/>
      <c r="N215" s="33"/>
      <c r="O215" s="78"/>
      <c r="P215" s="44"/>
    </row>
    <row r="216" spans="1:20" x14ac:dyDescent="0.2">
      <c r="A216" s="30"/>
      <c r="B216" s="25"/>
      <c r="C216" s="98"/>
      <c r="D216" s="25"/>
      <c r="E216" s="31"/>
      <c r="F216" s="29"/>
      <c r="G216" s="32"/>
      <c r="H216" s="25"/>
      <c r="I216" s="26"/>
      <c r="J216" s="33"/>
      <c r="K216" s="33"/>
      <c r="L216" s="33"/>
      <c r="M216" s="33"/>
      <c r="N216" s="33"/>
      <c r="O216" s="78"/>
      <c r="P216" s="44"/>
    </row>
    <row r="217" spans="1:20" x14ac:dyDescent="0.2">
      <c r="A217" s="30"/>
      <c r="B217" s="25"/>
      <c r="C217" s="98"/>
      <c r="D217" s="25"/>
      <c r="E217" s="25"/>
      <c r="F217" s="25"/>
      <c r="G217" s="34"/>
      <c r="H217" s="25"/>
      <c r="I217" s="26"/>
      <c r="J217" s="33"/>
      <c r="K217" s="33"/>
      <c r="L217" s="33"/>
      <c r="M217" s="33"/>
      <c r="N217" s="33"/>
      <c r="O217" s="78"/>
      <c r="P217" s="44"/>
    </row>
    <row r="218" spans="1:20" x14ac:dyDescent="0.2">
      <c r="A218" s="30"/>
      <c r="B218" s="25"/>
      <c r="C218" s="98"/>
      <c r="D218" s="25"/>
      <c r="E218" s="25"/>
      <c r="F218" s="25"/>
      <c r="G218" s="34"/>
      <c r="H218" s="25"/>
      <c r="I218" s="26"/>
      <c r="J218" s="33"/>
      <c r="K218" s="33"/>
      <c r="L218" s="33"/>
      <c r="M218" s="33"/>
      <c r="N218" s="33"/>
      <c r="O218" s="78"/>
      <c r="P218" s="44"/>
    </row>
    <row r="219" spans="1:20" x14ac:dyDescent="0.2">
      <c r="A219" s="30"/>
      <c r="B219" s="25"/>
      <c r="C219" s="98"/>
      <c r="D219" s="25"/>
      <c r="E219" s="25"/>
      <c r="F219" s="35"/>
      <c r="G219" s="36"/>
      <c r="H219" s="33"/>
      <c r="I219" s="33"/>
      <c r="J219" s="33"/>
      <c r="K219" s="33"/>
      <c r="L219" s="33"/>
      <c r="M219" s="33"/>
      <c r="N219" s="33"/>
      <c r="O219" s="78"/>
      <c r="P219" s="44"/>
    </row>
    <row r="220" spans="1:20" x14ac:dyDescent="0.2">
      <c r="A220" s="30"/>
      <c r="B220" s="25"/>
      <c r="C220" s="98"/>
      <c r="D220" s="25"/>
      <c r="E220" s="25"/>
      <c r="F220" s="35"/>
      <c r="G220" s="36"/>
      <c r="H220" s="33"/>
      <c r="I220" s="33"/>
      <c r="J220" s="33"/>
      <c r="K220" s="33"/>
      <c r="L220" s="33"/>
      <c r="M220" s="33"/>
      <c r="N220" s="33"/>
      <c r="O220" s="78"/>
      <c r="P220" s="44"/>
    </row>
    <row r="221" spans="1:20" x14ac:dyDescent="0.2">
      <c r="A221" s="30"/>
      <c r="B221" s="25"/>
      <c r="C221" s="98"/>
      <c r="D221" s="25"/>
      <c r="E221" s="25"/>
      <c r="F221" s="35"/>
      <c r="G221" s="36"/>
      <c r="H221" s="33"/>
      <c r="I221" s="33"/>
      <c r="J221" s="33"/>
      <c r="K221" s="33"/>
      <c r="L221" s="33"/>
      <c r="M221" s="33"/>
      <c r="N221" s="33"/>
      <c r="O221" s="78"/>
      <c r="P221" s="44"/>
    </row>
    <row r="222" spans="1:20" x14ac:dyDescent="0.2">
      <c r="A222" s="30"/>
      <c r="B222" s="25"/>
      <c r="C222" s="98"/>
      <c r="D222" s="25"/>
      <c r="E222" s="25"/>
      <c r="F222" s="35"/>
      <c r="G222" s="36"/>
      <c r="H222" s="33"/>
      <c r="I222" s="33"/>
      <c r="J222" s="33"/>
      <c r="K222" s="33"/>
      <c r="L222" s="33"/>
      <c r="M222" s="33"/>
      <c r="N222" s="33"/>
      <c r="O222" s="78"/>
      <c r="P222" s="44"/>
    </row>
    <row r="223" spans="1:20" x14ac:dyDescent="0.2">
      <c r="A223" s="30"/>
      <c r="B223" s="25"/>
      <c r="C223" s="98"/>
      <c r="D223" s="25"/>
      <c r="E223" s="25"/>
      <c r="F223" s="35"/>
      <c r="G223" s="36"/>
      <c r="H223" s="33"/>
      <c r="I223" s="33"/>
      <c r="J223" s="33"/>
      <c r="K223" s="33"/>
      <c r="L223" s="33"/>
      <c r="M223" s="33"/>
      <c r="N223" s="33"/>
      <c r="O223" s="78"/>
      <c r="P223" s="44"/>
    </row>
    <row r="224" spans="1:20" x14ac:dyDescent="0.2">
      <c r="A224" s="30"/>
      <c r="B224" s="25"/>
      <c r="C224" s="98"/>
      <c r="D224" s="25"/>
      <c r="E224" s="25"/>
      <c r="F224" s="35"/>
      <c r="G224" s="36"/>
      <c r="H224" s="33"/>
      <c r="I224" s="33"/>
      <c r="J224" s="33"/>
      <c r="K224" s="33"/>
      <c r="L224" s="33"/>
      <c r="M224" s="33"/>
      <c r="N224" s="33"/>
      <c r="O224" s="78"/>
      <c r="P224" s="44"/>
    </row>
    <row r="225" spans="1:16" x14ac:dyDescent="0.2">
      <c r="A225" s="30"/>
      <c r="B225" s="25"/>
      <c r="C225" s="98"/>
      <c r="D225" s="25"/>
      <c r="E225" s="25"/>
      <c r="F225" s="35"/>
      <c r="G225" s="36"/>
      <c r="H225" s="33"/>
      <c r="I225" s="33"/>
      <c r="J225" s="33"/>
      <c r="K225" s="33"/>
      <c r="L225" s="33"/>
      <c r="M225" s="33"/>
      <c r="N225" s="33"/>
      <c r="O225" s="78"/>
      <c r="P225" s="44"/>
    </row>
    <row r="226" spans="1:16" x14ac:dyDescent="0.2">
      <c r="A226" s="30"/>
      <c r="B226" s="25"/>
      <c r="C226" s="98"/>
      <c r="D226" s="25"/>
      <c r="E226" s="25"/>
      <c r="F226" s="35"/>
      <c r="G226" s="36"/>
      <c r="H226" s="33"/>
      <c r="I226" s="33"/>
      <c r="J226" s="33"/>
      <c r="K226" s="33"/>
      <c r="L226" s="33"/>
      <c r="M226" s="33"/>
      <c r="N226" s="33"/>
      <c r="O226" s="78"/>
      <c r="P226" s="44"/>
    </row>
    <row r="227" spans="1:16" x14ac:dyDescent="0.2">
      <c r="A227" s="30"/>
      <c r="B227" s="25"/>
      <c r="C227" s="98"/>
      <c r="D227" s="25"/>
      <c r="E227" s="25"/>
      <c r="F227" s="35"/>
      <c r="G227" s="36"/>
      <c r="H227" s="33"/>
      <c r="I227" s="33"/>
      <c r="J227" s="33"/>
      <c r="K227" s="33"/>
      <c r="L227" s="33"/>
      <c r="M227" s="33"/>
      <c r="N227" s="33"/>
      <c r="O227" s="78"/>
      <c r="P227" s="44"/>
    </row>
    <row r="228" spans="1:16" x14ac:dyDescent="0.2">
      <c r="A228" s="30"/>
      <c r="B228" s="25"/>
      <c r="C228" s="98"/>
      <c r="D228" s="25"/>
      <c r="E228" s="25"/>
      <c r="F228" s="35"/>
      <c r="G228" s="36"/>
      <c r="H228" s="33"/>
      <c r="I228" s="33"/>
      <c r="J228" s="33"/>
      <c r="K228" s="33"/>
      <c r="L228" s="33"/>
      <c r="M228" s="33"/>
      <c r="N228" s="33"/>
      <c r="O228" s="78"/>
      <c r="P228" s="44"/>
    </row>
    <row r="229" spans="1:16" x14ac:dyDescent="0.2">
      <c r="A229" s="37"/>
      <c r="B229" s="34"/>
      <c r="C229" s="99"/>
      <c r="D229" s="27"/>
      <c r="E229" s="25"/>
      <c r="F229" s="28"/>
      <c r="G229" s="25"/>
      <c r="H229" s="25"/>
      <c r="I229" s="25"/>
      <c r="J229" s="25"/>
      <c r="K229" s="25"/>
      <c r="L229" s="25"/>
      <c r="M229" s="25"/>
      <c r="N229" s="25"/>
      <c r="O229" s="79"/>
      <c r="P229" s="44"/>
    </row>
    <row r="230" spans="1:16" x14ac:dyDescent="0.2">
      <c r="A230" s="37"/>
      <c r="B230" s="34"/>
      <c r="C230" s="99"/>
      <c r="D230" s="27"/>
      <c r="E230" s="25"/>
      <c r="F230" s="28"/>
      <c r="G230" s="25"/>
      <c r="H230" s="25"/>
      <c r="I230" s="25"/>
      <c r="J230" s="25"/>
      <c r="K230" s="25"/>
      <c r="L230" s="25"/>
      <c r="M230" s="25"/>
      <c r="N230" s="25"/>
      <c r="O230" s="79"/>
      <c r="P230" s="44"/>
    </row>
    <row r="231" spans="1:16" x14ac:dyDescent="0.2">
      <c r="A231" s="37"/>
      <c r="B231" s="34"/>
      <c r="C231" s="99"/>
      <c r="D231" s="27"/>
      <c r="E231" s="25"/>
      <c r="F231" s="28"/>
      <c r="G231" s="25"/>
      <c r="H231" s="25"/>
      <c r="I231" s="25"/>
      <c r="J231" s="25"/>
      <c r="K231" s="25"/>
      <c r="L231" s="25"/>
      <c r="M231" s="25"/>
      <c r="N231" s="25"/>
      <c r="O231" s="79"/>
      <c r="P231" s="44"/>
    </row>
    <row r="232" spans="1:16" x14ac:dyDescent="0.2">
      <c r="A232" s="37"/>
      <c r="B232" s="34"/>
      <c r="C232" s="99"/>
      <c r="D232" s="27"/>
      <c r="E232" s="25"/>
      <c r="F232" s="28"/>
      <c r="G232" s="25"/>
      <c r="H232" s="25"/>
      <c r="I232" s="25"/>
      <c r="J232" s="25"/>
      <c r="K232" s="25"/>
      <c r="L232" s="25"/>
      <c r="M232" s="25"/>
      <c r="N232" s="25"/>
      <c r="O232" s="79"/>
      <c r="P232" s="44"/>
    </row>
    <row r="233" spans="1:16" x14ac:dyDescent="0.2">
      <c r="A233" s="37"/>
      <c r="B233" s="34"/>
      <c r="C233" s="99"/>
      <c r="D233" s="27"/>
      <c r="E233" s="25"/>
      <c r="F233" s="28"/>
      <c r="G233" s="25"/>
      <c r="H233" s="25"/>
      <c r="I233" s="25"/>
      <c r="J233" s="25"/>
      <c r="K233" s="25"/>
      <c r="L233" s="25"/>
      <c r="M233" s="25"/>
      <c r="N233" s="25"/>
      <c r="O233" s="79"/>
      <c r="P233" s="44"/>
    </row>
    <row r="234" spans="1:16" x14ac:dyDescent="0.2">
      <c r="A234" s="37"/>
      <c r="B234" s="34"/>
      <c r="C234" s="99"/>
      <c r="D234" s="27"/>
      <c r="E234" s="25"/>
      <c r="F234" s="28"/>
      <c r="G234" s="25"/>
      <c r="H234" s="25"/>
      <c r="I234" s="25"/>
      <c r="J234" s="25"/>
      <c r="K234" s="25"/>
      <c r="L234" s="25"/>
      <c r="M234" s="25"/>
      <c r="N234" s="25"/>
      <c r="O234" s="79"/>
      <c r="P234" s="44"/>
    </row>
    <row r="235" spans="1:16" x14ac:dyDescent="0.2">
      <c r="A235" s="37"/>
      <c r="B235" s="34"/>
      <c r="C235" s="99"/>
      <c r="D235" s="27"/>
      <c r="E235" s="25"/>
      <c r="F235" s="28"/>
      <c r="G235" s="25"/>
      <c r="H235" s="25"/>
      <c r="I235" s="25"/>
      <c r="J235" s="25"/>
      <c r="K235" s="25"/>
      <c r="L235" s="25"/>
      <c r="M235" s="25"/>
      <c r="N235" s="25"/>
      <c r="O235" s="79"/>
      <c r="P235" s="44"/>
    </row>
    <row r="236" spans="1:16" x14ac:dyDescent="0.2">
      <c r="A236" s="37"/>
      <c r="B236" s="34"/>
      <c r="C236" s="99"/>
      <c r="D236" s="27"/>
      <c r="E236" s="25"/>
      <c r="F236" s="28"/>
      <c r="G236" s="25"/>
      <c r="H236" s="25"/>
      <c r="I236" s="25"/>
      <c r="J236" s="25"/>
      <c r="K236" s="25"/>
      <c r="L236" s="25"/>
      <c r="M236" s="25"/>
      <c r="N236" s="25"/>
      <c r="O236" s="79"/>
      <c r="P236" s="44"/>
    </row>
    <row r="237" spans="1:16" x14ac:dyDescent="0.2">
      <c r="A237" s="37"/>
      <c r="B237" s="34"/>
      <c r="C237" s="99"/>
      <c r="D237" s="27"/>
      <c r="E237" s="25"/>
      <c r="F237" s="28"/>
      <c r="G237" s="25"/>
      <c r="H237" s="25"/>
      <c r="I237" s="25"/>
      <c r="J237" s="25"/>
      <c r="K237" s="25"/>
      <c r="L237" s="25"/>
      <c r="M237" s="25"/>
      <c r="N237" s="25"/>
      <c r="O237" s="79"/>
      <c r="P237" s="44"/>
    </row>
    <row r="238" spans="1:16" x14ac:dyDescent="0.2">
      <c r="A238" s="37"/>
      <c r="B238" s="34"/>
      <c r="C238" s="99"/>
      <c r="D238" s="27"/>
      <c r="E238" s="25"/>
      <c r="F238" s="28"/>
      <c r="G238" s="25"/>
      <c r="H238" s="25"/>
      <c r="I238" s="25"/>
      <c r="J238" s="25"/>
      <c r="K238" s="25"/>
      <c r="L238" s="25"/>
      <c r="M238" s="25"/>
      <c r="N238" s="25"/>
      <c r="O238" s="79"/>
      <c r="P238" s="44"/>
    </row>
    <row r="239" spans="1:16" x14ac:dyDescent="0.2">
      <c r="A239" s="37"/>
      <c r="B239" s="34"/>
      <c r="C239" s="99"/>
      <c r="D239" s="27"/>
      <c r="E239" s="25"/>
      <c r="F239" s="28"/>
      <c r="G239" s="25"/>
      <c r="H239" s="25"/>
      <c r="I239" s="25"/>
      <c r="J239" s="25"/>
      <c r="K239" s="25"/>
      <c r="L239" s="25"/>
      <c r="M239" s="25"/>
      <c r="N239" s="25"/>
      <c r="O239" s="79"/>
      <c r="P239" s="44"/>
    </row>
    <row r="240" spans="1:16" x14ac:dyDescent="0.2">
      <c r="A240" s="37"/>
      <c r="B240" s="34"/>
      <c r="C240" s="99"/>
      <c r="D240" s="27"/>
      <c r="E240" s="25"/>
      <c r="F240" s="28"/>
      <c r="G240" s="25"/>
      <c r="H240" s="25"/>
      <c r="I240" s="25"/>
      <c r="J240" s="25"/>
      <c r="K240" s="25"/>
      <c r="L240" s="25"/>
      <c r="M240" s="25"/>
      <c r="N240" s="25"/>
      <c r="O240" s="79"/>
      <c r="P240" s="44"/>
    </row>
    <row r="241" spans="1:16" x14ac:dyDescent="0.2">
      <c r="A241" s="37"/>
      <c r="B241" s="34"/>
      <c r="C241" s="99"/>
      <c r="D241" s="27"/>
      <c r="E241" s="25"/>
      <c r="F241" s="28"/>
      <c r="G241" s="25"/>
      <c r="H241" s="25"/>
      <c r="I241" s="25"/>
      <c r="J241" s="25"/>
      <c r="K241" s="25"/>
      <c r="L241" s="25"/>
      <c r="M241" s="25"/>
      <c r="N241" s="25"/>
      <c r="O241" s="79"/>
      <c r="P241" s="44"/>
    </row>
    <row r="242" spans="1:16" x14ac:dyDescent="0.2">
      <c r="A242" s="37"/>
      <c r="B242" s="34"/>
      <c r="C242" s="99"/>
      <c r="D242" s="27"/>
      <c r="E242" s="25"/>
      <c r="F242" s="28"/>
      <c r="G242" s="25"/>
      <c r="H242" s="25"/>
      <c r="I242" s="25"/>
      <c r="J242" s="25"/>
      <c r="K242" s="25"/>
      <c r="L242" s="25"/>
      <c r="M242" s="25"/>
      <c r="N242" s="25"/>
      <c r="O242" s="79"/>
      <c r="P242" s="44"/>
    </row>
    <row r="243" spans="1:16" x14ac:dyDescent="0.2">
      <c r="A243" s="30"/>
      <c r="B243" s="25"/>
      <c r="C243" s="98"/>
      <c r="D243" s="27"/>
      <c r="E243" s="25"/>
      <c r="F243" s="28"/>
      <c r="G243" s="25"/>
      <c r="H243" s="25"/>
      <c r="I243" s="25"/>
      <c r="J243" s="25"/>
      <c r="K243" s="25"/>
      <c r="L243" s="25"/>
      <c r="M243" s="25"/>
      <c r="N243" s="25"/>
      <c r="O243" s="79"/>
      <c r="P243" s="44"/>
    </row>
    <row r="244" spans="1:16" x14ac:dyDescent="0.2">
      <c r="A244" s="30"/>
      <c r="B244" s="25"/>
      <c r="C244" s="98"/>
      <c r="D244" s="27"/>
      <c r="E244" s="25"/>
      <c r="F244" s="28"/>
      <c r="G244" s="33"/>
      <c r="H244" s="33"/>
      <c r="I244" s="34"/>
      <c r="J244" s="33"/>
      <c r="K244" s="38"/>
      <c r="L244" s="33"/>
      <c r="M244" s="34"/>
      <c r="N244" s="34"/>
      <c r="O244" s="80"/>
      <c r="P244" s="44"/>
    </row>
    <row r="245" spans="1:16" x14ac:dyDescent="0.2">
      <c r="A245" s="30"/>
      <c r="B245" s="25"/>
      <c r="C245" s="98"/>
      <c r="D245" s="27"/>
      <c r="E245" s="25"/>
      <c r="F245" s="28"/>
      <c r="G245" s="33"/>
      <c r="H245" s="33"/>
      <c r="I245" s="34"/>
      <c r="J245" s="33"/>
      <c r="K245" s="38"/>
      <c r="L245" s="33"/>
      <c r="M245" s="34"/>
      <c r="N245" s="34"/>
      <c r="O245" s="80"/>
      <c r="P245" s="44"/>
    </row>
    <row r="246" spans="1:16" x14ac:dyDescent="0.2">
      <c r="A246" s="30"/>
      <c r="B246" s="25"/>
      <c r="C246" s="98"/>
      <c r="D246" s="27"/>
      <c r="E246" s="25"/>
      <c r="F246" s="28"/>
      <c r="G246" s="33"/>
      <c r="H246" s="33"/>
      <c r="I246" s="34"/>
      <c r="J246" s="33"/>
      <c r="K246" s="38"/>
      <c r="L246" s="33"/>
      <c r="M246" s="34"/>
      <c r="N246" s="34"/>
      <c r="O246" s="80"/>
      <c r="P246" s="44"/>
    </row>
    <row r="247" spans="1:16" x14ac:dyDescent="0.2">
      <c r="A247" s="30"/>
      <c r="B247" s="25"/>
      <c r="C247" s="98"/>
      <c r="D247" s="27"/>
      <c r="E247" s="25"/>
      <c r="F247" s="28"/>
      <c r="G247" s="33"/>
      <c r="H247" s="33"/>
      <c r="I247" s="34"/>
      <c r="J247" s="33"/>
      <c r="K247" s="38"/>
      <c r="L247" s="33"/>
      <c r="M247" s="34"/>
      <c r="N247" s="34"/>
      <c r="O247" s="80"/>
      <c r="P247" s="44"/>
    </row>
    <row r="248" spans="1:16" x14ac:dyDescent="0.2">
      <c r="A248" s="30"/>
      <c r="B248" s="25"/>
      <c r="C248" s="98"/>
      <c r="D248" s="27"/>
      <c r="E248" s="25"/>
      <c r="F248" s="28"/>
      <c r="G248" s="33"/>
      <c r="H248" s="33"/>
      <c r="I248" s="34"/>
      <c r="J248" s="33"/>
      <c r="K248" s="38"/>
      <c r="L248" s="33"/>
      <c r="M248" s="34"/>
      <c r="N248" s="34"/>
      <c r="O248" s="80"/>
      <c r="P248" s="44"/>
    </row>
    <row r="249" spans="1:16" x14ac:dyDescent="0.2">
      <c r="A249" s="30"/>
      <c r="B249" s="25"/>
      <c r="C249" s="98"/>
      <c r="D249" s="27"/>
      <c r="E249" s="25"/>
      <c r="F249" s="28"/>
      <c r="G249" s="33"/>
      <c r="H249" s="33"/>
      <c r="I249" s="34"/>
      <c r="J249" s="33"/>
      <c r="K249" s="38"/>
      <c r="L249" s="33"/>
      <c r="M249" s="34"/>
      <c r="N249" s="34"/>
      <c r="O249" s="80"/>
      <c r="P249" s="44"/>
    </row>
    <row r="250" spans="1:16" x14ac:dyDescent="0.2">
      <c r="A250" s="30"/>
      <c r="B250" s="25"/>
      <c r="C250" s="98"/>
      <c r="D250" s="27"/>
      <c r="E250" s="25"/>
      <c r="F250" s="28"/>
      <c r="G250" s="33"/>
      <c r="H250" s="33"/>
      <c r="I250" s="34"/>
      <c r="J250" s="33"/>
      <c r="K250" s="38"/>
      <c r="L250" s="33"/>
      <c r="M250" s="34"/>
      <c r="N250" s="34"/>
      <c r="O250" s="80"/>
      <c r="P250" s="44"/>
    </row>
    <row r="251" spans="1:16" x14ac:dyDescent="0.2">
      <c r="A251" s="30"/>
      <c r="B251" s="25"/>
      <c r="C251" s="98"/>
      <c r="D251" s="27"/>
      <c r="E251" s="25"/>
      <c r="F251" s="28"/>
      <c r="G251" s="33"/>
      <c r="H251" s="33"/>
      <c r="I251" s="34"/>
      <c r="J251" s="33"/>
      <c r="K251" s="38"/>
      <c r="L251" s="33"/>
      <c r="M251" s="34"/>
      <c r="N251" s="34"/>
      <c r="O251" s="80"/>
      <c r="P251" s="44"/>
    </row>
    <row r="252" spans="1:16" x14ac:dyDescent="0.2">
      <c r="A252" s="30"/>
      <c r="B252" s="25"/>
      <c r="C252" s="98"/>
      <c r="D252" s="27"/>
      <c r="E252" s="25"/>
      <c r="F252" s="28"/>
      <c r="G252" s="33"/>
      <c r="H252" s="33"/>
      <c r="I252" s="34"/>
      <c r="J252" s="33"/>
      <c r="K252" s="38"/>
      <c r="L252" s="33"/>
      <c r="M252" s="34"/>
      <c r="N252" s="34"/>
      <c r="O252" s="80"/>
      <c r="P252" s="44"/>
    </row>
    <row r="253" spans="1:16" x14ac:dyDescent="0.2">
      <c r="A253" s="30"/>
      <c r="B253" s="25"/>
      <c r="C253" s="98"/>
      <c r="D253" s="27"/>
      <c r="E253" s="25"/>
      <c r="F253" s="28"/>
      <c r="G253" s="33"/>
      <c r="H253" s="33"/>
      <c r="I253" s="34"/>
      <c r="J253" s="33"/>
      <c r="K253" s="38"/>
      <c r="L253" s="33"/>
      <c r="M253" s="34"/>
      <c r="N253" s="34"/>
      <c r="O253" s="80"/>
      <c r="P253" s="44"/>
    </row>
    <row r="254" spans="1:16" x14ac:dyDescent="0.2">
      <c r="A254" s="30"/>
      <c r="B254" s="25"/>
      <c r="C254" s="98"/>
      <c r="D254" s="27"/>
      <c r="E254" s="25"/>
      <c r="F254" s="28"/>
      <c r="G254" s="33"/>
      <c r="H254" s="33"/>
      <c r="I254" s="34"/>
      <c r="J254" s="33"/>
      <c r="K254" s="38"/>
      <c r="L254" s="33"/>
      <c r="M254" s="34"/>
      <c r="N254" s="34"/>
      <c r="O254" s="80"/>
      <c r="P254" s="44"/>
    </row>
    <row r="255" spans="1:16" x14ac:dyDescent="0.2">
      <c r="A255" s="30"/>
      <c r="B255" s="25"/>
      <c r="C255" s="98"/>
      <c r="D255" s="27"/>
      <c r="E255" s="25"/>
      <c r="F255" s="28"/>
      <c r="G255" s="33"/>
      <c r="H255" s="33"/>
      <c r="I255" s="34"/>
      <c r="J255" s="33"/>
      <c r="K255" s="38"/>
      <c r="L255" s="33"/>
      <c r="M255" s="34"/>
      <c r="N255" s="34"/>
      <c r="O255" s="80"/>
      <c r="P255" s="44"/>
    </row>
    <row r="256" spans="1:16" x14ac:dyDescent="0.2">
      <c r="A256" s="30"/>
      <c r="B256" s="25"/>
      <c r="C256" s="98"/>
      <c r="D256" s="27"/>
      <c r="E256" s="25"/>
      <c r="F256" s="28"/>
      <c r="G256" s="33"/>
      <c r="H256" s="33"/>
      <c r="I256" s="34"/>
      <c r="J256" s="33"/>
      <c r="K256" s="38"/>
      <c r="L256" s="33"/>
      <c r="M256" s="34"/>
      <c r="N256" s="34"/>
      <c r="O256" s="80"/>
      <c r="P256" s="44"/>
    </row>
    <row r="257" spans="1:16" x14ac:dyDescent="0.2">
      <c r="A257" s="30"/>
      <c r="B257" s="25"/>
      <c r="C257" s="98"/>
      <c r="D257" s="27"/>
      <c r="E257" s="25"/>
      <c r="F257" s="28"/>
      <c r="G257" s="33"/>
      <c r="H257" s="33"/>
      <c r="I257" s="34"/>
      <c r="J257" s="33"/>
      <c r="K257" s="38"/>
      <c r="L257" s="33"/>
      <c r="M257" s="34"/>
      <c r="N257" s="34"/>
      <c r="O257" s="80"/>
      <c r="P257" s="44"/>
    </row>
    <row r="258" spans="1:16" x14ac:dyDescent="0.2">
      <c r="A258" s="30"/>
      <c r="B258" s="25"/>
      <c r="C258" s="98"/>
      <c r="D258" s="27"/>
      <c r="E258" s="25"/>
      <c r="F258" s="28"/>
      <c r="G258" s="33"/>
      <c r="H258" s="33"/>
      <c r="I258" s="34"/>
      <c r="J258" s="33"/>
      <c r="K258" s="38"/>
      <c r="L258" s="33"/>
      <c r="M258" s="34"/>
      <c r="N258" s="34"/>
      <c r="O258" s="80"/>
      <c r="P258" s="44"/>
    </row>
    <row r="259" spans="1:16" x14ac:dyDescent="0.2">
      <c r="A259" s="30"/>
      <c r="B259" s="25"/>
      <c r="C259" s="98"/>
      <c r="D259" s="27"/>
      <c r="E259" s="25"/>
      <c r="F259" s="28"/>
      <c r="G259" s="33"/>
      <c r="H259" s="33"/>
      <c r="I259" s="34"/>
      <c r="J259" s="33"/>
      <c r="K259" s="38"/>
      <c r="L259" s="33"/>
      <c r="M259" s="34"/>
      <c r="N259" s="34"/>
      <c r="O259" s="80"/>
      <c r="P259" s="44"/>
    </row>
    <row r="260" spans="1:16" x14ac:dyDescent="0.2">
      <c r="A260" s="30"/>
      <c r="B260" s="25"/>
      <c r="C260" s="98"/>
      <c r="D260" s="27"/>
      <c r="E260" s="25"/>
      <c r="F260" s="28"/>
      <c r="G260" s="33"/>
      <c r="H260" s="33"/>
      <c r="I260" s="34"/>
      <c r="J260" s="33"/>
      <c r="K260" s="38"/>
      <c r="L260" s="33"/>
      <c r="M260" s="34"/>
      <c r="N260" s="34"/>
      <c r="O260" s="80"/>
      <c r="P260" s="44"/>
    </row>
    <row r="261" spans="1:16" x14ac:dyDescent="0.2">
      <c r="A261" s="30"/>
      <c r="B261" s="25"/>
      <c r="C261" s="98"/>
      <c r="D261" s="25"/>
      <c r="E261" s="25"/>
      <c r="F261" s="25"/>
      <c r="G261" s="33"/>
      <c r="H261" s="33"/>
      <c r="I261" s="34"/>
      <c r="J261" s="33"/>
      <c r="K261" s="38"/>
      <c r="L261" s="33"/>
      <c r="M261" s="34"/>
      <c r="N261" s="34"/>
      <c r="O261" s="80"/>
      <c r="P261" s="44"/>
    </row>
    <row r="262" spans="1:16" x14ac:dyDescent="0.2">
      <c r="A262" s="39"/>
      <c r="B262" s="40"/>
      <c r="C262" s="100"/>
      <c r="D262" s="40"/>
      <c r="E262" s="40"/>
      <c r="F262" s="40"/>
      <c r="G262" s="41"/>
      <c r="H262" s="41"/>
      <c r="I262" s="42"/>
      <c r="J262" s="41"/>
      <c r="K262" s="43"/>
      <c r="L262" s="41"/>
      <c r="M262" s="42"/>
      <c r="N262" s="42"/>
      <c r="O262" s="81"/>
      <c r="P262" s="45"/>
    </row>
  </sheetData>
  <sortState xmlns:xlrd2="http://schemas.microsoft.com/office/spreadsheetml/2017/richdata2" ref="A19:T210">
    <sortCondition ref="E19:E210"/>
  </sortState>
  <mergeCells count="12">
    <mergeCell ref="G15:O15"/>
    <mergeCell ref="G16:H16"/>
    <mergeCell ref="I16:J16"/>
    <mergeCell ref="K16:L16"/>
    <mergeCell ref="M16:N16"/>
    <mergeCell ref="Q16:T16"/>
    <mergeCell ref="G17:H17"/>
    <mergeCell ref="I17:J17"/>
    <mergeCell ref="K17:L17"/>
    <mergeCell ref="M17:N17"/>
    <mergeCell ref="Q17:R17"/>
    <mergeCell ref="S17:T17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8"/>
  <sheetViews>
    <sheetView showGridLines="0" workbookViewId="0">
      <selection activeCell="O39" sqref="O39"/>
    </sheetView>
  </sheetViews>
  <sheetFormatPr defaultColWidth="8.85546875" defaultRowHeight="12.75" customHeight="1" x14ac:dyDescent="0.2"/>
  <cols>
    <col min="1" max="1" width="12.42578125" style="47" customWidth="1"/>
    <col min="2" max="2" width="7.42578125" style="47" customWidth="1"/>
    <col min="3" max="3" width="7" style="47" customWidth="1"/>
    <col min="4" max="4" width="8.5703125" style="47" customWidth="1"/>
    <col min="5" max="5" width="1.5703125" style="47" customWidth="1"/>
    <col min="6" max="6" width="1.140625" style="47" customWidth="1"/>
    <col min="7" max="7" width="7.7109375" style="47" customWidth="1"/>
    <col min="8" max="8" width="7" style="47" customWidth="1"/>
    <col min="9" max="9" width="8" style="47" customWidth="1"/>
    <col min="10" max="10" width="1.5703125" style="47" customWidth="1"/>
    <col min="11" max="11" width="1.28515625" style="47" customWidth="1"/>
    <col min="12" max="12" width="7.5703125" style="47" customWidth="1"/>
    <col min="13" max="13" width="6.42578125" style="47" customWidth="1"/>
    <col min="14" max="14" width="8.7109375" style="47" customWidth="1"/>
    <col min="15" max="15" width="1.7109375" style="47" customWidth="1"/>
    <col min="16" max="16" width="1.140625" style="47" customWidth="1"/>
    <col min="17" max="17" width="11.42578125" style="47" customWidth="1"/>
    <col min="18" max="18" width="10.42578125" style="47" customWidth="1"/>
    <col min="19" max="16384" width="8.85546875" style="1"/>
  </cols>
  <sheetData>
    <row r="1" spans="1:18" ht="12.75" customHeight="1" x14ac:dyDescent="0.2">
      <c r="A1" s="101" t="s">
        <v>96</v>
      </c>
    </row>
    <row r="2" spans="1:18" ht="12.75" customHeight="1" x14ac:dyDescent="0.2">
      <c r="A2" s="101" t="s">
        <v>97</v>
      </c>
    </row>
    <row r="3" spans="1:18" ht="12.75" customHeight="1" thickBot="1" x14ac:dyDescent="0.25">
      <c r="A3" s="102" t="s">
        <v>98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</row>
    <row r="4" spans="1:18" ht="12.75" customHeight="1" x14ac:dyDescent="0.2">
      <c r="A4" s="104"/>
      <c r="B4" s="163" t="s">
        <v>72</v>
      </c>
      <c r="C4" s="163"/>
      <c r="D4" s="163"/>
      <c r="E4" s="163"/>
      <c r="F4" s="105"/>
      <c r="G4" s="163" t="s">
        <v>73</v>
      </c>
      <c r="H4" s="163"/>
      <c r="I4" s="164"/>
      <c r="J4" s="163"/>
      <c r="K4" s="106"/>
      <c r="L4" s="163" t="s">
        <v>74</v>
      </c>
      <c r="M4" s="163"/>
      <c r="N4" s="163"/>
      <c r="O4" s="163"/>
      <c r="P4" s="107"/>
      <c r="Q4" s="108" t="s">
        <v>75</v>
      </c>
      <c r="R4" s="108" t="s">
        <v>76</v>
      </c>
    </row>
    <row r="5" spans="1:18" ht="13.5" customHeight="1" thickBot="1" x14ac:dyDescent="0.25">
      <c r="A5" s="109" t="s">
        <v>77</v>
      </c>
      <c r="B5" s="110" t="s">
        <v>78</v>
      </c>
      <c r="C5" s="110" t="s">
        <v>79</v>
      </c>
      <c r="D5" s="110" t="s">
        <v>80</v>
      </c>
      <c r="E5" s="111"/>
      <c r="F5" s="112"/>
      <c r="G5" s="110" t="s">
        <v>78</v>
      </c>
      <c r="H5" s="110" t="s">
        <v>79</v>
      </c>
      <c r="I5" s="113" t="s">
        <v>81</v>
      </c>
      <c r="J5" s="111"/>
      <c r="K5" s="114"/>
      <c r="L5" s="110" t="s">
        <v>78</v>
      </c>
      <c r="M5" s="110" t="s">
        <v>79</v>
      </c>
      <c r="N5" s="110" t="s">
        <v>82</v>
      </c>
      <c r="O5" s="111"/>
      <c r="P5" s="112"/>
      <c r="Q5" s="115" t="s">
        <v>83</v>
      </c>
      <c r="R5" s="115" t="s">
        <v>84</v>
      </c>
    </row>
    <row r="6" spans="1:18" ht="13.5" customHeight="1" x14ac:dyDescent="0.2">
      <c r="A6" s="116" t="s">
        <v>10</v>
      </c>
      <c r="B6" s="117">
        <v>0.35</v>
      </c>
      <c r="C6" s="117">
        <v>0</v>
      </c>
      <c r="D6" s="118">
        <v>0.4</v>
      </c>
      <c r="E6" s="118" t="s">
        <v>85</v>
      </c>
      <c r="F6" s="118"/>
      <c r="G6" s="117">
        <v>60.825000000000003</v>
      </c>
      <c r="H6" s="117">
        <v>60.825000000000003</v>
      </c>
      <c r="I6" s="165">
        <v>0</v>
      </c>
      <c r="J6" s="165"/>
      <c r="K6" s="118"/>
      <c r="L6" s="117">
        <v>62.2</v>
      </c>
      <c r="M6" s="117">
        <v>59.825000000000003</v>
      </c>
      <c r="N6" s="165">
        <v>-2.375</v>
      </c>
      <c r="O6" s="165"/>
      <c r="P6" s="118"/>
      <c r="Q6" s="170">
        <v>-3.9699122440451315</v>
      </c>
      <c r="R6" s="165">
        <v>-3.8183279742765275</v>
      </c>
    </row>
    <row r="7" spans="1:18" ht="13.5" customHeight="1" x14ac:dyDescent="0.2">
      <c r="A7" s="119" t="s">
        <v>14</v>
      </c>
      <c r="B7" s="120">
        <v>0</v>
      </c>
      <c r="C7" s="120">
        <v>0</v>
      </c>
      <c r="D7" s="121">
        <v>0</v>
      </c>
      <c r="E7" s="121"/>
      <c r="F7" s="121"/>
      <c r="G7" s="120">
        <v>61.674999999999997</v>
      </c>
      <c r="H7" s="120">
        <v>62</v>
      </c>
      <c r="I7" s="166">
        <v>0.32500000000000284</v>
      </c>
      <c r="J7" s="166"/>
      <c r="K7" s="121"/>
      <c r="L7" s="120">
        <v>68.349999999999994</v>
      </c>
      <c r="M7" s="120">
        <v>67.05</v>
      </c>
      <c r="N7" s="166">
        <v>-1.2999999999999972</v>
      </c>
      <c r="O7" s="166"/>
      <c r="P7" s="121"/>
      <c r="Q7" s="171">
        <v>-1.9388516032811294</v>
      </c>
      <c r="R7" s="166">
        <v>-1.9019751280175528</v>
      </c>
    </row>
    <row r="8" spans="1:18" ht="13.5" customHeight="1" x14ac:dyDescent="0.2">
      <c r="A8" s="119" t="s">
        <v>15</v>
      </c>
      <c r="B8" s="120">
        <v>0</v>
      </c>
      <c r="C8" s="120">
        <v>0</v>
      </c>
      <c r="D8" s="121">
        <v>0</v>
      </c>
      <c r="E8" s="121"/>
      <c r="F8" s="121"/>
      <c r="G8" s="120">
        <v>56.35</v>
      </c>
      <c r="H8" s="120">
        <v>57.575000000000003</v>
      </c>
      <c r="I8" s="166">
        <v>1.2250000000000014</v>
      </c>
      <c r="J8" s="166"/>
      <c r="K8" s="121"/>
      <c r="L8" s="120">
        <v>38.9</v>
      </c>
      <c r="M8" s="120">
        <v>41.524999999999999</v>
      </c>
      <c r="N8" s="166">
        <v>2.625</v>
      </c>
      <c r="O8" s="166"/>
      <c r="P8" s="121"/>
      <c r="Q8" s="171">
        <v>6.3214930764599639</v>
      </c>
      <c r="R8" s="166">
        <v>6.7480719794344477</v>
      </c>
    </row>
    <row r="9" spans="1:18" ht="13.5" customHeight="1" x14ac:dyDescent="0.2">
      <c r="A9" s="119" t="s">
        <v>16</v>
      </c>
      <c r="B9" s="120">
        <v>0</v>
      </c>
      <c r="C9" s="120">
        <v>0</v>
      </c>
      <c r="D9" s="121">
        <v>0</v>
      </c>
      <c r="E9" s="121"/>
      <c r="F9" s="121"/>
      <c r="G9" s="120">
        <v>60.8</v>
      </c>
      <c r="H9" s="120">
        <v>60.9</v>
      </c>
      <c r="I9" s="166">
        <v>0.10000000000000142</v>
      </c>
      <c r="J9" s="166"/>
      <c r="K9" s="121"/>
      <c r="L9" s="120">
        <v>68.974999999999994</v>
      </c>
      <c r="M9" s="120">
        <v>64.75</v>
      </c>
      <c r="N9" s="166">
        <v>-4.2249999999999943</v>
      </c>
      <c r="O9" s="166"/>
      <c r="P9" s="121"/>
      <c r="Q9" s="171">
        <v>-6.5250965250965161</v>
      </c>
      <c r="R9" s="166">
        <v>-6.125407756433483</v>
      </c>
    </row>
    <row r="10" spans="1:18" ht="13.5" customHeight="1" x14ac:dyDescent="0.2">
      <c r="A10" s="122" t="s">
        <v>17</v>
      </c>
      <c r="B10" s="120">
        <v>0</v>
      </c>
      <c r="C10" s="120">
        <v>0</v>
      </c>
      <c r="D10" s="121">
        <v>0</v>
      </c>
      <c r="E10" s="121"/>
      <c r="F10" s="121"/>
      <c r="G10" s="120">
        <v>58.85</v>
      </c>
      <c r="H10" s="120">
        <v>59.2</v>
      </c>
      <c r="I10" s="166">
        <v>0.35000000000000142</v>
      </c>
      <c r="J10" s="166"/>
      <c r="K10" s="121"/>
      <c r="L10" s="120">
        <v>72.325000000000003</v>
      </c>
      <c r="M10" s="120">
        <v>71.224999999999994</v>
      </c>
      <c r="N10" s="166">
        <v>-1.1000000000000085</v>
      </c>
      <c r="O10" s="166"/>
      <c r="P10" s="121"/>
      <c r="Q10" s="171">
        <v>-1.5444015444015566</v>
      </c>
      <c r="R10" s="166">
        <v>-1.520912547528529</v>
      </c>
    </row>
    <row r="11" spans="1:18" ht="13.5" customHeight="1" x14ac:dyDescent="0.2">
      <c r="A11" s="119" t="s">
        <v>18</v>
      </c>
      <c r="B11" s="120">
        <v>0</v>
      </c>
      <c r="C11" s="120">
        <v>0</v>
      </c>
      <c r="D11" s="121">
        <v>0</v>
      </c>
      <c r="E11" s="121"/>
      <c r="F11" s="121"/>
      <c r="G11" s="120">
        <v>57.174999999999997</v>
      </c>
      <c r="H11" s="120">
        <v>57.424999999999997</v>
      </c>
      <c r="I11" s="166">
        <v>0.25</v>
      </c>
      <c r="J11" s="166"/>
      <c r="K11" s="121"/>
      <c r="L11" s="120">
        <v>57.524999999999999</v>
      </c>
      <c r="M11" s="120">
        <v>54.524999999999999</v>
      </c>
      <c r="N11" s="166">
        <v>-3</v>
      </c>
      <c r="O11" s="166"/>
      <c r="P11" s="121"/>
      <c r="Q11" s="171">
        <v>-5.5020632737276483</v>
      </c>
      <c r="R11" s="166">
        <v>-5.2151238591916558</v>
      </c>
    </row>
    <row r="12" spans="1:18" ht="13.5" customHeight="1" x14ac:dyDescent="0.2">
      <c r="A12" s="119" t="s">
        <v>19</v>
      </c>
      <c r="B12" s="120">
        <v>0</v>
      </c>
      <c r="C12" s="120">
        <v>0</v>
      </c>
      <c r="D12" s="121">
        <v>0</v>
      </c>
      <c r="E12" s="121"/>
      <c r="F12" s="121"/>
      <c r="G12" s="120">
        <v>59.924999999999997</v>
      </c>
      <c r="H12" s="120">
        <v>59.65</v>
      </c>
      <c r="I12" s="166">
        <v>-0.27499999999999858</v>
      </c>
      <c r="J12" s="166"/>
      <c r="K12" s="121"/>
      <c r="L12" s="120">
        <v>57.225000000000001</v>
      </c>
      <c r="M12" s="120">
        <v>55.5</v>
      </c>
      <c r="N12" s="166">
        <v>-1.7250000000000014</v>
      </c>
      <c r="O12" s="166"/>
      <c r="P12" s="121"/>
      <c r="Q12" s="171">
        <v>-3.1081081081081106</v>
      </c>
      <c r="R12" s="166">
        <v>-3.0144167758846683</v>
      </c>
    </row>
    <row r="13" spans="1:18" ht="13.5" customHeight="1" x14ac:dyDescent="0.2">
      <c r="A13" s="119" t="s">
        <v>20</v>
      </c>
      <c r="B13" s="120">
        <v>0</v>
      </c>
      <c r="C13" s="120">
        <v>0</v>
      </c>
      <c r="D13" s="121">
        <v>0</v>
      </c>
      <c r="E13" s="121"/>
      <c r="F13" s="121"/>
      <c r="G13" s="120">
        <v>59.274999999999999</v>
      </c>
      <c r="H13" s="120">
        <v>59.6</v>
      </c>
      <c r="I13" s="166">
        <v>0.32500000000000284</v>
      </c>
      <c r="J13" s="166"/>
      <c r="K13" s="121"/>
      <c r="L13" s="120">
        <v>58.774999999999999</v>
      </c>
      <c r="M13" s="120">
        <v>57.4</v>
      </c>
      <c r="N13" s="166">
        <v>-1.375</v>
      </c>
      <c r="O13" s="166"/>
      <c r="P13" s="121"/>
      <c r="Q13" s="171">
        <v>-2.3954703832752613</v>
      </c>
      <c r="R13" s="166">
        <v>-2.3394300297745643</v>
      </c>
    </row>
    <row r="14" spans="1:18" ht="13.5" customHeight="1" x14ac:dyDescent="0.2">
      <c r="A14" s="119" t="s">
        <v>22</v>
      </c>
      <c r="B14" s="120">
        <v>0</v>
      </c>
      <c r="C14" s="120">
        <v>0</v>
      </c>
      <c r="D14" s="121">
        <v>0</v>
      </c>
      <c r="E14" s="121"/>
      <c r="F14" s="121"/>
      <c r="G14" s="120">
        <v>57.725000000000001</v>
      </c>
      <c r="H14" s="120">
        <v>58.95</v>
      </c>
      <c r="I14" s="166">
        <v>1.2250000000000014</v>
      </c>
      <c r="J14" s="166"/>
      <c r="K14" s="121"/>
      <c r="L14" s="120">
        <v>66.375</v>
      </c>
      <c r="M14" s="120">
        <v>67.55</v>
      </c>
      <c r="N14" s="166">
        <v>1.1749999999999972</v>
      </c>
      <c r="O14" s="166"/>
      <c r="P14" s="121"/>
      <c r="Q14" s="171">
        <v>1.7394522575869684</v>
      </c>
      <c r="R14" s="166">
        <v>1.7702448210922743</v>
      </c>
    </row>
    <row r="15" spans="1:18" ht="13.5" customHeight="1" x14ac:dyDescent="0.2">
      <c r="A15" s="119" t="s">
        <v>23</v>
      </c>
      <c r="B15" s="120">
        <v>0</v>
      </c>
      <c r="C15" s="120">
        <v>0</v>
      </c>
      <c r="D15" s="121">
        <v>0</v>
      </c>
      <c r="E15" s="121"/>
      <c r="F15" s="121"/>
      <c r="G15" s="120">
        <v>59.45</v>
      </c>
      <c r="H15" s="120">
        <v>60.1</v>
      </c>
      <c r="I15" s="166">
        <v>0.64999999999999858</v>
      </c>
      <c r="J15" s="166"/>
      <c r="K15" s="121"/>
      <c r="L15" s="120">
        <v>65.900000000000006</v>
      </c>
      <c r="M15" s="120">
        <v>71.45</v>
      </c>
      <c r="N15" s="166">
        <v>5.5499999999999972</v>
      </c>
      <c r="O15" s="166"/>
      <c r="P15" s="121"/>
      <c r="Q15" s="171">
        <v>7.7676696990902681</v>
      </c>
      <c r="R15" s="166">
        <v>8.4218512898330751</v>
      </c>
    </row>
    <row r="16" spans="1:18" ht="13.5" customHeight="1" x14ac:dyDescent="0.2">
      <c r="A16" s="119" t="s">
        <v>24</v>
      </c>
      <c r="B16" s="120">
        <v>0</v>
      </c>
      <c r="C16" s="120">
        <v>0</v>
      </c>
      <c r="D16" s="121">
        <v>0</v>
      </c>
      <c r="E16" s="121"/>
      <c r="F16" s="121"/>
      <c r="G16" s="120">
        <v>59.35</v>
      </c>
      <c r="H16" s="120">
        <v>59.225000000000001</v>
      </c>
      <c r="I16" s="166">
        <v>-0.125</v>
      </c>
      <c r="J16" s="166"/>
      <c r="K16" s="121"/>
      <c r="L16" s="120">
        <v>53.174999999999997</v>
      </c>
      <c r="M16" s="120">
        <v>58.85</v>
      </c>
      <c r="N16" s="166">
        <v>5.6750000000000043</v>
      </c>
      <c r="O16" s="166"/>
      <c r="P16" s="121"/>
      <c r="Q16" s="171">
        <v>9.6431605777400247</v>
      </c>
      <c r="R16" s="166">
        <v>10.672308415608848</v>
      </c>
    </row>
    <row r="17" spans="1:18" ht="13.5" customHeight="1" x14ac:dyDescent="0.2">
      <c r="A17" s="119" t="s">
        <v>25</v>
      </c>
      <c r="B17" s="120">
        <v>0</v>
      </c>
      <c r="C17" s="120">
        <v>0</v>
      </c>
      <c r="D17" s="121">
        <v>0</v>
      </c>
      <c r="E17" s="121"/>
      <c r="F17" s="121"/>
      <c r="G17" s="120">
        <v>59.024999999999999</v>
      </c>
      <c r="H17" s="120">
        <v>59.6</v>
      </c>
      <c r="I17" s="166">
        <v>0.57500000000000284</v>
      </c>
      <c r="J17" s="166"/>
      <c r="K17" s="121"/>
      <c r="L17" s="120">
        <v>48.05</v>
      </c>
      <c r="M17" s="120">
        <v>52.424999999999997</v>
      </c>
      <c r="N17" s="166">
        <v>4.375</v>
      </c>
      <c r="O17" s="166"/>
      <c r="P17" s="121"/>
      <c r="Q17" s="171">
        <v>8.345255126371006</v>
      </c>
      <c r="R17" s="166">
        <v>9.1050988553590013</v>
      </c>
    </row>
    <row r="18" spans="1:18" ht="13.5" customHeight="1" x14ac:dyDescent="0.2">
      <c r="A18" s="119" t="s">
        <v>26</v>
      </c>
      <c r="B18" s="120">
        <v>0</v>
      </c>
      <c r="C18" s="120">
        <v>0</v>
      </c>
      <c r="D18" s="121">
        <v>0</v>
      </c>
      <c r="E18" s="121"/>
      <c r="F18" s="121"/>
      <c r="G18" s="120">
        <v>58.424999999999997</v>
      </c>
      <c r="H18" s="120">
        <v>58.7</v>
      </c>
      <c r="I18" s="166">
        <v>0.27500000000000568</v>
      </c>
      <c r="J18" s="166"/>
      <c r="K18" s="121"/>
      <c r="L18" s="120">
        <v>61.325000000000003</v>
      </c>
      <c r="M18" s="120">
        <v>55.075000000000003</v>
      </c>
      <c r="N18" s="166">
        <v>-6.25</v>
      </c>
      <c r="O18" s="166"/>
      <c r="P18" s="121"/>
      <c r="Q18" s="171">
        <v>-11.348161597821152</v>
      </c>
      <c r="R18" s="166">
        <v>-10.191602119853242</v>
      </c>
    </row>
    <row r="19" spans="1:18" ht="13.5" customHeight="1" x14ac:dyDescent="0.2">
      <c r="A19" s="119" t="s">
        <v>86</v>
      </c>
      <c r="B19" s="120">
        <v>0</v>
      </c>
      <c r="C19" s="120">
        <v>0</v>
      </c>
      <c r="D19" s="121">
        <v>0</v>
      </c>
      <c r="E19" s="121"/>
      <c r="F19" s="121"/>
      <c r="G19" s="120">
        <v>59.024999999999999</v>
      </c>
      <c r="H19" s="120">
        <v>60.05</v>
      </c>
      <c r="I19" s="166">
        <v>1.0249999999999986</v>
      </c>
      <c r="J19" s="166"/>
      <c r="K19" s="121"/>
      <c r="L19" s="120">
        <v>66.575000000000003</v>
      </c>
      <c r="M19" s="120">
        <v>61.45</v>
      </c>
      <c r="N19" s="166">
        <v>-5.125</v>
      </c>
      <c r="O19" s="166"/>
      <c r="P19" s="121"/>
      <c r="Q19" s="171">
        <v>-8.3401139137510167</v>
      </c>
      <c r="R19" s="166">
        <v>-7.6980848666917012</v>
      </c>
    </row>
    <row r="20" spans="1:18" ht="13.5" customHeight="1" x14ac:dyDescent="0.2">
      <c r="A20" s="119" t="s">
        <v>28</v>
      </c>
      <c r="B20" s="120">
        <v>0</v>
      </c>
      <c r="C20" s="120">
        <v>0</v>
      </c>
      <c r="D20" s="121">
        <v>0</v>
      </c>
      <c r="E20" s="121"/>
      <c r="F20" s="121"/>
      <c r="G20" s="120">
        <v>57.174999999999997</v>
      </c>
      <c r="H20" s="120">
        <v>57.125</v>
      </c>
      <c r="I20" s="166">
        <v>-4.9999999999997158E-2</v>
      </c>
      <c r="J20" s="166"/>
      <c r="K20" s="121"/>
      <c r="L20" s="120">
        <v>49.25</v>
      </c>
      <c r="M20" s="120">
        <v>51.725000000000001</v>
      </c>
      <c r="N20" s="166">
        <v>2.4750000000000014</v>
      </c>
      <c r="O20" s="166"/>
      <c r="P20" s="121"/>
      <c r="Q20" s="171">
        <v>4.7849202513291473</v>
      </c>
      <c r="R20" s="166">
        <v>5.0253807106599009</v>
      </c>
    </row>
    <row r="21" spans="1:18" ht="13.5" customHeight="1" x14ac:dyDescent="0.2">
      <c r="A21" s="119" t="s">
        <v>29</v>
      </c>
      <c r="B21" s="120">
        <v>0</v>
      </c>
      <c r="C21" s="120">
        <v>0</v>
      </c>
      <c r="D21" s="121">
        <v>0</v>
      </c>
      <c r="E21" s="121"/>
      <c r="F21" s="121"/>
      <c r="G21" s="120">
        <v>59.9</v>
      </c>
      <c r="H21" s="120">
        <v>59.975000000000001</v>
      </c>
      <c r="I21" s="166">
        <v>7.5000000000002842E-2</v>
      </c>
      <c r="J21" s="166"/>
      <c r="K21" s="121"/>
      <c r="L21" s="120">
        <v>68.825000000000003</v>
      </c>
      <c r="M21" s="120">
        <v>72.075000000000003</v>
      </c>
      <c r="N21" s="166">
        <v>3.25</v>
      </c>
      <c r="O21" s="166"/>
      <c r="P21" s="121"/>
      <c r="Q21" s="171">
        <v>4.5091918140825529</v>
      </c>
      <c r="R21" s="166">
        <v>4.7221213221939697</v>
      </c>
    </row>
    <row r="22" spans="1:18" ht="12.75" customHeight="1" x14ac:dyDescent="0.2">
      <c r="A22" s="119" t="s">
        <v>30</v>
      </c>
      <c r="B22" s="120">
        <v>0</v>
      </c>
      <c r="C22" s="120">
        <v>0</v>
      </c>
      <c r="D22" s="121">
        <v>0</v>
      </c>
      <c r="E22" s="121"/>
      <c r="F22" s="121"/>
      <c r="G22" s="120">
        <v>59.274999999999999</v>
      </c>
      <c r="H22" s="120">
        <v>59.325000000000003</v>
      </c>
      <c r="I22" s="166">
        <v>5.0000000000004263E-2</v>
      </c>
      <c r="J22" s="166"/>
      <c r="K22" s="121"/>
      <c r="L22" s="120">
        <v>72.275000000000006</v>
      </c>
      <c r="M22" s="120">
        <v>69.150000000000006</v>
      </c>
      <c r="N22" s="166">
        <v>-3.125</v>
      </c>
      <c r="O22" s="166"/>
      <c r="P22" s="121"/>
      <c r="Q22" s="171">
        <v>-4.5191612436731736</v>
      </c>
      <c r="R22" s="166">
        <v>-4.3237634036665504</v>
      </c>
    </row>
    <row r="23" spans="1:18" ht="13.5" customHeight="1" x14ac:dyDescent="0.2">
      <c r="A23" s="119" t="s">
        <v>31</v>
      </c>
      <c r="B23" s="120">
        <v>0</v>
      </c>
      <c r="C23" s="120">
        <v>0</v>
      </c>
      <c r="D23" s="121">
        <v>0</v>
      </c>
      <c r="E23" s="121"/>
      <c r="F23" s="121"/>
      <c r="G23" s="120">
        <v>58.875</v>
      </c>
      <c r="H23" s="120">
        <v>59.65</v>
      </c>
      <c r="I23" s="166">
        <v>0.77499999999999858</v>
      </c>
      <c r="J23" s="166"/>
      <c r="K23" s="121"/>
      <c r="L23" s="120">
        <v>47.225000000000001</v>
      </c>
      <c r="M23" s="120">
        <v>53.625</v>
      </c>
      <c r="N23" s="166">
        <v>6.3999999999999986</v>
      </c>
      <c r="O23" s="166"/>
      <c r="P23" s="121"/>
      <c r="Q23" s="171">
        <v>11.934731934731932</v>
      </c>
      <c r="R23" s="166">
        <v>13.552143991529904</v>
      </c>
    </row>
    <row r="24" spans="1:18" ht="13.5" customHeight="1" x14ac:dyDescent="0.2">
      <c r="A24" s="119" t="s">
        <v>32</v>
      </c>
      <c r="B24" s="120">
        <v>0</v>
      </c>
      <c r="C24" s="120">
        <v>0</v>
      </c>
      <c r="D24" s="121">
        <v>0</v>
      </c>
      <c r="E24" s="121"/>
      <c r="F24" s="121"/>
      <c r="G24" s="120">
        <v>59.024999999999999</v>
      </c>
      <c r="H24" s="120">
        <v>59.274999999999999</v>
      </c>
      <c r="I24" s="166">
        <v>0.25</v>
      </c>
      <c r="J24" s="166"/>
      <c r="K24" s="121"/>
      <c r="L24" s="120">
        <v>67.575000000000003</v>
      </c>
      <c r="M24" s="120">
        <v>70.875</v>
      </c>
      <c r="N24" s="166">
        <v>3.2999999999999972</v>
      </c>
      <c r="O24" s="166"/>
      <c r="P24" s="121"/>
      <c r="Q24" s="171">
        <v>4.6560846560846514</v>
      </c>
      <c r="R24" s="166">
        <v>4.8834628190898952</v>
      </c>
    </row>
    <row r="25" spans="1:18" ht="13.5" customHeight="1" x14ac:dyDescent="0.2">
      <c r="A25" s="119" t="s">
        <v>33</v>
      </c>
      <c r="B25" s="120">
        <v>0</v>
      </c>
      <c r="C25" s="120">
        <v>0</v>
      </c>
      <c r="D25" s="121">
        <v>0</v>
      </c>
      <c r="E25" s="121"/>
      <c r="F25" s="121"/>
      <c r="G25" s="120">
        <v>58.05</v>
      </c>
      <c r="H25" s="120">
        <v>57.875</v>
      </c>
      <c r="I25" s="166">
        <v>-0.17499999999999716</v>
      </c>
      <c r="J25" s="166"/>
      <c r="K25" s="121"/>
      <c r="L25" s="120">
        <v>56.975000000000001</v>
      </c>
      <c r="M25" s="120">
        <v>62</v>
      </c>
      <c r="N25" s="166">
        <v>5.0249999999999986</v>
      </c>
      <c r="O25" s="166"/>
      <c r="P25" s="121"/>
      <c r="Q25" s="171">
        <v>8.1048387096774164</v>
      </c>
      <c r="R25" s="166">
        <v>8.8196577446248323</v>
      </c>
    </row>
    <row r="26" spans="1:18" ht="13.5" customHeight="1" x14ac:dyDescent="0.2">
      <c r="A26" s="119" t="s">
        <v>34</v>
      </c>
      <c r="B26" s="120">
        <v>0</v>
      </c>
      <c r="C26" s="120">
        <v>0</v>
      </c>
      <c r="D26" s="121">
        <v>0</v>
      </c>
      <c r="E26" s="121"/>
      <c r="F26" s="121"/>
      <c r="G26" s="120">
        <v>59.524999999999999</v>
      </c>
      <c r="H26" s="120">
        <v>59.05</v>
      </c>
      <c r="I26" s="166">
        <v>-0.47500000000000142</v>
      </c>
      <c r="J26" s="166"/>
      <c r="K26" s="121"/>
      <c r="L26" s="120">
        <v>79.3</v>
      </c>
      <c r="M26" s="120">
        <v>80.25</v>
      </c>
      <c r="N26" s="166">
        <v>0.95000000000000284</v>
      </c>
      <c r="O26" s="166"/>
      <c r="P26" s="121"/>
      <c r="Q26" s="171">
        <v>1.183800623052963</v>
      </c>
      <c r="R26" s="166">
        <v>1.1979823455233327</v>
      </c>
    </row>
    <row r="27" spans="1:18" ht="12.75" customHeight="1" x14ac:dyDescent="0.2">
      <c r="A27" s="119" t="s">
        <v>35</v>
      </c>
      <c r="B27" s="120">
        <v>0</v>
      </c>
      <c r="C27" s="120">
        <v>0</v>
      </c>
      <c r="D27" s="121">
        <v>0</v>
      </c>
      <c r="E27" s="121"/>
      <c r="F27" s="121"/>
      <c r="G27" s="120">
        <v>59.25</v>
      </c>
      <c r="H27" s="120">
        <v>58.575000000000003</v>
      </c>
      <c r="I27" s="166">
        <v>-0.67499999999999716</v>
      </c>
      <c r="J27" s="166"/>
      <c r="K27" s="121"/>
      <c r="L27" s="120">
        <v>58.7</v>
      </c>
      <c r="M27" s="120">
        <v>61.274999999999999</v>
      </c>
      <c r="N27" s="166">
        <v>2.5749999999999957</v>
      </c>
      <c r="O27" s="166"/>
      <c r="P27" s="121"/>
      <c r="Q27" s="171">
        <v>4.2023663810689449</v>
      </c>
      <c r="R27" s="166">
        <v>4.3867120954003331</v>
      </c>
    </row>
    <row r="28" spans="1:18" ht="14.25" customHeight="1" x14ac:dyDescent="0.2">
      <c r="A28" s="119" t="s">
        <v>36</v>
      </c>
      <c r="B28" s="120">
        <v>0</v>
      </c>
      <c r="C28" s="120">
        <v>0</v>
      </c>
      <c r="D28" s="121">
        <v>0</v>
      </c>
      <c r="E28" s="121"/>
      <c r="F28" s="121"/>
      <c r="G28" s="120">
        <v>60.95</v>
      </c>
      <c r="H28" s="120">
        <v>61.5</v>
      </c>
      <c r="I28" s="166">
        <v>0.54999999999999716</v>
      </c>
      <c r="J28" s="166"/>
      <c r="K28" s="121"/>
      <c r="L28" s="120">
        <v>66.400000000000006</v>
      </c>
      <c r="M28" s="120">
        <v>66.174999999999997</v>
      </c>
      <c r="N28" s="166">
        <v>-0.22500000000000853</v>
      </c>
      <c r="O28" s="166"/>
      <c r="P28" s="121"/>
      <c r="Q28" s="171">
        <v>-0.34000755572347341</v>
      </c>
      <c r="R28" s="166">
        <v>-0.33885542168675981</v>
      </c>
    </row>
    <row r="29" spans="1:18" ht="12.75" customHeight="1" thickBot="1" x14ac:dyDescent="0.25">
      <c r="A29" s="123" t="s">
        <v>37</v>
      </c>
      <c r="B29" s="120">
        <v>0</v>
      </c>
      <c r="C29" s="120">
        <v>0</v>
      </c>
      <c r="D29" s="121">
        <v>0</v>
      </c>
      <c r="E29" s="125"/>
      <c r="F29" s="125"/>
      <c r="G29" s="124">
        <v>61.3</v>
      </c>
      <c r="H29" s="124">
        <v>60.3</v>
      </c>
      <c r="I29" s="167">
        <v>-1</v>
      </c>
      <c r="J29" s="167"/>
      <c r="K29" s="125"/>
      <c r="L29" s="124">
        <v>61.875</v>
      </c>
      <c r="M29" s="124">
        <v>65.375</v>
      </c>
      <c r="N29" s="167">
        <v>3.5</v>
      </c>
      <c r="O29" s="167"/>
      <c r="P29" s="125"/>
      <c r="Q29" s="172">
        <v>5.353728489483748</v>
      </c>
      <c r="R29" s="167">
        <v>5.6565656565656566</v>
      </c>
    </row>
    <row r="30" spans="1:18" ht="12.75" customHeight="1" x14ac:dyDescent="0.2">
      <c r="A30" s="126" t="s">
        <v>87</v>
      </c>
      <c r="B30" s="127">
        <f>AVERAGE(B6:B29)</f>
        <v>1.4583333333333332E-2</v>
      </c>
      <c r="C30" s="127">
        <f>AVERAGE(C6:C29)</f>
        <v>0</v>
      </c>
      <c r="D30" s="127">
        <f>AVERAGE(D6:D29)</f>
        <v>1.6666666666666666E-2</v>
      </c>
      <c r="E30" s="127"/>
      <c r="F30" s="127" t="e">
        <f>AVERAGE(F6:F29)</f>
        <v>#DIV/0!</v>
      </c>
      <c r="G30" s="127">
        <f>AVERAGE(G6:G29)</f>
        <v>59.216666666666669</v>
      </c>
      <c r="H30" s="127">
        <f>AVERAGE(H6:H29)</f>
        <v>59.435416666666676</v>
      </c>
      <c r="I30" s="168">
        <f>AVERAGE(I6:I29)</f>
        <v>0.21875000000000119</v>
      </c>
      <c r="J30" s="168"/>
      <c r="K30" s="127" t="e">
        <f>AVERAGE(K6:K29)</f>
        <v>#DIV/0!</v>
      </c>
      <c r="L30" s="127">
        <f>AVERAGE(L6:L29)</f>
        <v>61.419791666666669</v>
      </c>
      <c r="M30" s="127">
        <f>AVERAGE(M6:M29)</f>
        <v>62.130208333333343</v>
      </c>
      <c r="N30" s="168">
        <f>AVERAGE(N6:N29)</f>
        <v>0.71041666666666592</v>
      </c>
      <c r="O30" s="168"/>
      <c r="P30" s="127" t="e">
        <f>AVERAGE(P6:P29)</f>
        <v>#DIV/0!</v>
      </c>
      <c r="Q30" s="168">
        <f>AVERAGE(Q6:Q29)</f>
        <v>1.2089727334939759</v>
      </c>
      <c r="R30" s="168">
        <f>AVERAGE(R6:R29)</f>
        <v>1.6030709234962597</v>
      </c>
    </row>
    <row r="31" spans="1:18" ht="12.75" customHeight="1" thickBot="1" x14ac:dyDescent="0.25">
      <c r="A31" s="128" t="s">
        <v>88</v>
      </c>
      <c r="B31" s="129">
        <f>AVERAGE(B8:B29)</f>
        <v>0</v>
      </c>
      <c r="C31" s="129">
        <f>AVERAGE(C8:C29)</f>
        <v>0</v>
      </c>
      <c r="D31" s="129">
        <f>AVERAGE(D8:D29)</f>
        <v>0</v>
      </c>
      <c r="E31" s="129" t="s">
        <v>85</v>
      </c>
      <c r="F31" s="129" t="e">
        <f t="shared" ref="F31:P31" si="0">AVERAGE(F8:F29)</f>
        <v>#DIV/0!</v>
      </c>
      <c r="G31" s="129">
        <f>AVERAGE(G8:G29)</f>
        <v>59.031818181818174</v>
      </c>
      <c r="H31" s="129">
        <f>AVERAGE(H8:H29)</f>
        <v>59.25568181818182</v>
      </c>
      <c r="I31" s="169">
        <f>AVERAGE(I8:I29)</f>
        <v>0.22386363636363751</v>
      </c>
      <c r="J31" s="169"/>
      <c r="K31" s="129" t="e">
        <f t="shared" si="0"/>
        <v>#DIV/0!</v>
      </c>
      <c r="L31" s="129">
        <f>AVERAGE(L8:L29)</f>
        <v>61.069318181818183</v>
      </c>
      <c r="M31" s="129">
        <f>AVERAGE(M8:M29)</f>
        <v>62.011363636363647</v>
      </c>
      <c r="N31" s="169">
        <f>AVERAGE(N8:N29)</f>
        <v>0.94204545454545363</v>
      </c>
      <c r="O31" s="169"/>
      <c r="P31" s="129" t="e">
        <f t="shared" si="0"/>
        <v>#DIV/0!</v>
      </c>
      <c r="Q31" s="169">
        <f>AVERAGE(Q8:Q29)</f>
        <v>1.587459520508258</v>
      </c>
      <c r="R31" s="169">
        <f>AVERAGE(R8:R29)</f>
        <v>2.0088184211911053</v>
      </c>
    </row>
    <row r="32" spans="1:18" ht="12.75" customHeight="1" x14ac:dyDescent="0.2">
      <c r="A32" s="130" t="s">
        <v>89</v>
      </c>
      <c r="B32" s="161">
        <v>0.24598900000000001</v>
      </c>
      <c r="C32" s="162"/>
      <c r="D32" s="131"/>
      <c r="E32" s="131"/>
      <c r="F32" s="131"/>
      <c r="G32" s="161">
        <v>0.61029999999999995</v>
      </c>
      <c r="H32" s="162"/>
      <c r="I32" s="131"/>
      <c r="J32" s="131"/>
      <c r="K32" s="131"/>
      <c r="L32" s="161">
        <v>0.61599999999999999</v>
      </c>
      <c r="M32" s="162"/>
      <c r="N32" s="131"/>
      <c r="O32" s="132"/>
      <c r="P32" s="132"/>
      <c r="Q32" s="133"/>
      <c r="R32" s="132"/>
    </row>
    <row r="33" spans="1:18" ht="12.75" customHeight="1" x14ac:dyDescent="0.2">
      <c r="A33" s="134" t="s">
        <v>90</v>
      </c>
      <c r="B33" s="158">
        <v>1385.64</v>
      </c>
      <c r="C33" s="159"/>
      <c r="D33" s="135"/>
      <c r="E33" s="135"/>
      <c r="F33" s="135"/>
      <c r="G33" s="156">
        <v>1.948</v>
      </c>
      <c r="H33" s="157"/>
      <c r="I33" s="135"/>
      <c r="J33" s="135"/>
      <c r="K33" s="135"/>
      <c r="L33" s="156">
        <v>13.004</v>
      </c>
      <c r="M33" s="157"/>
      <c r="N33" s="135"/>
      <c r="O33" s="136"/>
      <c r="P33" s="136"/>
      <c r="Q33" s="137"/>
      <c r="R33" s="136"/>
    </row>
    <row r="34" spans="1:18" ht="13.5" customHeight="1" x14ac:dyDescent="0.2">
      <c r="A34" s="134" t="s">
        <v>91</v>
      </c>
      <c r="B34" s="156">
        <v>0.48380000000000001</v>
      </c>
      <c r="C34" s="157"/>
      <c r="D34" s="135"/>
      <c r="E34" s="135"/>
      <c r="F34" s="135"/>
      <c r="G34" s="158" t="s">
        <v>92</v>
      </c>
      <c r="H34" s="159"/>
      <c r="I34" s="135"/>
      <c r="J34" s="135"/>
      <c r="K34" s="135"/>
      <c r="L34" s="158" t="s">
        <v>92</v>
      </c>
      <c r="M34" s="159"/>
      <c r="N34" s="135"/>
      <c r="O34" s="136"/>
      <c r="P34" s="136"/>
      <c r="Q34" s="137"/>
      <c r="R34" s="136"/>
    </row>
    <row r="35" spans="1:18" ht="12.75" customHeight="1" thickBot="1" x14ac:dyDescent="0.25">
      <c r="A35" s="138" t="s">
        <v>93</v>
      </c>
      <c r="B35" s="160">
        <v>0.14269999999999999</v>
      </c>
      <c r="C35" s="160"/>
      <c r="D35" s="139"/>
      <c r="E35" s="139"/>
      <c r="F35" s="139"/>
      <c r="G35" s="160">
        <v>1.6154999999999999</v>
      </c>
      <c r="H35" s="160"/>
      <c r="I35" s="139"/>
      <c r="J35" s="139"/>
      <c r="K35" s="139"/>
      <c r="L35" s="160">
        <v>11.228</v>
      </c>
      <c r="M35" s="160"/>
      <c r="N35" s="139"/>
      <c r="O35" s="140"/>
      <c r="P35" s="140"/>
      <c r="Q35" s="140"/>
      <c r="R35" s="140"/>
    </row>
    <row r="36" spans="1:18" ht="12.75" customHeight="1" x14ac:dyDescent="0.2">
      <c r="A36" s="141" t="s">
        <v>99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</row>
    <row r="37" spans="1:18" ht="12.75" customHeight="1" x14ac:dyDescent="0.2">
      <c r="A37" s="143" t="s">
        <v>100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</row>
    <row r="38" spans="1:18" ht="12.75" customHeight="1" x14ac:dyDescent="0.2">
      <c r="A38" s="143" t="s">
        <v>94</v>
      </c>
    </row>
  </sheetData>
  <mergeCells count="15">
    <mergeCell ref="B4:E4"/>
    <mergeCell ref="G4:J4"/>
    <mergeCell ref="L4:O4"/>
    <mergeCell ref="B32:C32"/>
    <mergeCell ref="G32:H32"/>
    <mergeCell ref="L32:M32"/>
    <mergeCell ref="B33:C33"/>
    <mergeCell ref="G33:H33"/>
    <mergeCell ref="L33:M33"/>
    <mergeCell ref="B34:C34"/>
    <mergeCell ref="G34:H34"/>
    <mergeCell ref="L34:M34"/>
    <mergeCell ref="B35:C35"/>
    <mergeCell ref="G35:H35"/>
    <mergeCell ref="L35:M35"/>
  </mergeCells>
  <pageMargins left="0.47986099999999998" right="0.379861" top="0.77013900000000002" bottom="0.8" header="0.5" footer="0.5"/>
  <pageSetup orientation="landscape"/>
  <headerFooter>
    <oddHeader>&amp;C&amp;"Arial,Regular"&amp;10&amp;K000000MAP</oddHeader>
    <oddFooter>&amp;C&amp;"Arial,Regular"&amp;10&amp;K000000Page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Chen, Xianming</dc:creator>
  <cp:lastModifiedBy>Chen, Xianming</cp:lastModifiedBy>
  <dcterms:created xsi:type="dcterms:W3CDTF">2021-09-16T16:13:01Z</dcterms:created>
  <dcterms:modified xsi:type="dcterms:W3CDTF">2021-09-25T20:31:58Z</dcterms:modified>
</cp:coreProperties>
</file>