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5100" yWindow="765" windowWidth="15480" windowHeight="11580" tabRatio="500"/>
  </bookViews>
  <sheets>
    <sheet name="DATA" sheetId="2" r:id="rId1"/>
    <sheet name="Summary" sheetId="3" r:id="rId2"/>
  </sheets>
  <definedNames>
    <definedName name="_xlnm.Print_Titles" localSheetId="0">DATA!$42:$45</definedName>
  </definedNames>
  <calcPr calcId="145621"/>
</workbook>
</file>

<file path=xl/calcChain.xml><?xml version="1.0" encoding="utf-8"?>
<calcChain xmlns="http://schemas.openxmlformats.org/spreadsheetml/2006/main">
  <c r="T24" i="3" l="1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</calcChain>
</file>

<file path=xl/sharedStrings.xml><?xml version="1.0" encoding="utf-8"?>
<sst xmlns="http://schemas.openxmlformats.org/spreadsheetml/2006/main" count="460" uniqueCount="136">
  <si>
    <t>Plot</t>
  </si>
  <si>
    <t>Test</t>
  </si>
  <si>
    <t>Stand</t>
  </si>
  <si>
    <t>Boot</t>
  </si>
  <si>
    <t>Flowering</t>
  </si>
  <si>
    <t>%</t>
  </si>
  <si>
    <t>Yield</t>
  </si>
  <si>
    <t>CULTIVAR</t>
  </si>
  <si>
    <t>REP</t>
  </si>
  <si>
    <t>FTRT</t>
  </si>
  <si>
    <t>PLOT</t>
  </si>
  <si>
    <t>IT</t>
  </si>
  <si>
    <t>I</t>
  </si>
  <si>
    <t>II</t>
  </si>
  <si>
    <t>III</t>
  </si>
  <si>
    <t>IV</t>
  </si>
  <si>
    <t>II</t>
    <phoneticPr fontId="1" type="noConversion"/>
  </si>
  <si>
    <t>III</t>
    <phoneticPr fontId="1" type="noConversion"/>
  </si>
  <si>
    <t>IV</t>
    <phoneticPr fontId="1" type="noConversion"/>
  </si>
  <si>
    <t>IV</t>
    <phoneticPr fontId="1" type="noConversion"/>
  </si>
  <si>
    <t>II</t>
    <phoneticPr fontId="1" type="noConversion"/>
  </si>
  <si>
    <t>I</t>
    <phoneticPr fontId="1" type="noConversion"/>
  </si>
  <si>
    <t>LEMHI</t>
  </si>
  <si>
    <t xml:space="preserve">2, 3, 4, 12, AND 13 AND THE SPRAY OF THE FUNGICIDES FOR TREATMENTS 5-10 AND 15-20 WERE DONE AT BOOT STAGE (FEEKES 10) </t>
  </si>
  <si>
    <t xml:space="preserve">DESIGN WITH 4 REPLICATIONS.  THE TREATMENTS WERE APPLIED WITH 20 GALLON WATER/ACRE WITH 19-INCH NOZZEL SPACING  </t>
  </si>
  <si>
    <t xml:space="preserve">AT A 25 PSI PRESSURE.  THE FOLLOWING FUNGICIDE TREATMENTS (FTRT) WERE USED: </t>
  </si>
  <si>
    <t xml:space="preserve">     1) No fungicide.</t>
  </si>
  <si>
    <t xml:space="preserve">TABLE XMC1572. STRIPE RUST INFECTION TYPE (IT), SEVERITY (%) AND CALCULATED AREA UNDER DISEASE PROGRESS CURVE </t>
  </si>
  <si>
    <t xml:space="preserve">(AUDPC), TEST WEIGHT, AND YIELD OF SPRING WHEAT CULTIVAR 'LEMHI' RECORDED ON THE INDICATED DATES AND AT THE </t>
  </si>
  <si>
    <t xml:space="preserve">INDICATED GROWTH STAGE ON SPILLMAN FARM NEAR PULLMAN, WA DURING THE 2015 GROWTH SEASON UNDER NATURAL </t>
  </si>
  <si>
    <t>INFECTION. THE FIELD PLOTS WERE PLANTED ON APRIL 27, 2015 AND HARVESTED ON AUGUST 6, 2015. NITROGEN FERTILIZER</t>
  </si>
  <si>
    <t>WEEDS WERE CONTROLLED WITH HUSKIE at 15 fl Oz/A + AXIAL XL at 16.4 fl Oz/A</t>
  </si>
  <si>
    <t xml:space="preserve">(46-0-0) WAS APPLIED AT THE RATE OF 100 LB/A AT THE TIME OF PLANTING. </t>
  </si>
  <si>
    <t xml:space="preserve">+ M-90 at 10.4 Oz/A ON MAY 18, 2015 WHEN PLANTS WERE AT EARLY JOINTING STAGE (FEEKES 3-4). THE SPRAY OF THE FIRST </t>
  </si>
  <si>
    <t xml:space="preserve">PLOTS WERE 4.5 FT WIDE AND 16.1-17.0 FT LONG. THE EXPERIMENT WAS A COMPLETELY RANDOMIZED BLOCK </t>
  </si>
  <si>
    <t>Stripe rust*</t>
  </si>
  <si>
    <t>6/30</t>
  </si>
  <si>
    <t>Relative</t>
  </si>
  <si>
    <t>Jointing</t>
  </si>
  <si>
    <t>Milk</t>
  </si>
  <si>
    <t>S. dough</t>
  </si>
  <si>
    <t>AUDPC</t>
  </si>
  <si>
    <t>area</t>
  </si>
  <si>
    <t>weight</t>
  </si>
  <si>
    <t>(sq. ft)</t>
  </si>
  <si>
    <t>(lb/bu)</t>
  </si>
  <si>
    <t xml:space="preserve">(Gr/Plot) </t>
  </si>
  <si>
    <t>(Bu/A)</t>
  </si>
  <si>
    <t>8/6/2015</t>
  </si>
  <si>
    <t>6/2</t>
  </si>
  <si>
    <t>6/17</t>
  </si>
  <si>
    <t>7/13</t>
  </si>
  <si>
    <t>7/25</t>
  </si>
  <si>
    <t xml:space="preserve">* Lemhi has typical susceptible reaction of IT 8, IT 2 indicates the effective action of the fungicides.  </t>
  </si>
  <si>
    <t xml:space="preserve">FUNGICIDE COMPONENETS OF TREATMENTS 2, 3, 4, 12, AND 13, AND FUNGICIDES OF TREATMENTS 11 AND 14 WERE DONE ON JUNE   </t>
  </si>
  <si>
    <r>
      <t>3, 2015 (TEMPERATURE 65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F,  WIND 0-2.9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MPH AND DIRECTION NW310) WHEN PLANTS WERE AT EARLY JOINTING (FEEKES 5) AND </t>
    </r>
  </si>
  <si>
    <t xml:space="preserve">STRIPE RUST JUST APPEARRED IN THE PLOTS. THE SPRAY OF THE SECOND FUNGICIDE COMPONENET FOR TREATMENTS </t>
  </si>
  <si>
    <r>
      <t>ON JUNE 16, 2015 (TEMPERATURE 73.4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F; WIND 4.5 MPH AND DIRECTION SW230) AND STRIPE RUST WAS UP TO 5% IN UNTREATED PLOTS.   </t>
    </r>
  </si>
  <si>
    <t xml:space="preserve">     2) A15457K 100EC 4.0 fl oz/A + Quilt Xcel 2.2SE 10.5 fl oz/A + NIS (M90) 0.25% v/v at early jointing stage (Feekes 5) on June 3; and followed </t>
  </si>
  <si>
    <t xml:space="preserve">        by A15457K 100EC 4.0 fl oz/A + Quilt Xcel 2.2SE 10.5 fl oz/A + NIS (M90) 0.25% v/v at boot stage (Feekes 10) on June 16.</t>
  </si>
  <si>
    <t xml:space="preserve">     3) A15457K 100EC 3.0 fl oz/A + Quilt Xcel 2.2SE 7.5 fl oz/A + NIS (M90) 0.25% v/v at early jointing stage (Feekes 5) on June 3; and followed </t>
  </si>
  <si>
    <t xml:space="preserve">     4) Tilt 3.6EC 2.0 fl oz/A + NIS (M90) 0.25% v/v at early jointing stage (Feekes 5) on June 3; and followed by A15457K 100EC 4.0 fl oz/A +</t>
  </si>
  <si>
    <t xml:space="preserve">         Quilt Xcel 2.2SE 10.5 fl oz/A + NIS (M90) 0.25% v/v at boot stage (Feekes 10) on June 16.</t>
  </si>
  <si>
    <t xml:space="preserve">     5) A15457K 100EC 4.0 fl oz/A + Quilt Xcel 2.2SE 10.5 fl oz/A + NIS (M90) 0.25% v/v at boot stage (Feekes 10) on June 16.</t>
  </si>
  <si>
    <t xml:space="preserve">     6) A15457K 100EC 4.0 fl oz/A + Quilt Xcel 2.2SE 10.5 fl oz/A + COC 1% v/v at boot stage (Feekes 10) on June 16.</t>
  </si>
  <si>
    <t xml:space="preserve">     7) HM 0812 10.5 fl oz/A at boot stage (Feekes 10) on June 16.</t>
  </si>
  <si>
    <t xml:space="preserve">     8) HM 0812 14.0 fl oz/A at boot stage (Feekes 10) on June 16.</t>
  </si>
  <si>
    <t xml:space="preserve">     9) HM 1456 10.5 fl oz/A at boot stage (Feekes 10) on June 16.</t>
  </si>
  <si>
    <t xml:space="preserve">   10) HM 1456 14.0 fl oz/A at boot stage (Feekes 10) on June 16.</t>
  </si>
  <si>
    <t xml:space="preserve">   11) Tilt 3.6EC 2.0 fl oz/A + COC 1% v/v at early jointing stage (Feekes 5) on June 3.</t>
  </si>
  <si>
    <t xml:space="preserve">   12) Tilt 3.6EC 2.0 fl oz/A + COC 1% v/v at early jointing stage (Feekes 5) on June 3; followed by Quilt Xcel 2.2SE 10.5 fl oz/A + COC 1% v/v </t>
  </si>
  <si>
    <t xml:space="preserve">         at boot stage (Feekes 10) on June 16. </t>
  </si>
  <si>
    <t xml:space="preserve">   13) Tilt 3.6EC 4.0 fl oz/A + COC 1% v/v at early jointing stage (Feekes 5) on June 3; followed by Quilt Xcel 2.2SE 10.5 fl oz/A + COC 1% v/v </t>
  </si>
  <si>
    <t xml:space="preserve">   14) Tilt 3.6EC 4.0 fl oz/A + COC 1% v/v at early jointing stage (Feekes 5) on June 3.</t>
  </si>
  <si>
    <t xml:space="preserve">   15) Tilt 3.6EC 4.0 fl oz/A + COC 1% v/v at boot stage (Feekes 10) on June 16. </t>
  </si>
  <si>
    <t xml:space="preserve">   16) Quilt Xcel 2.2SE 10.5 fl oz/A + COC 1% v/v at boot stage (Feekes 10) on June 16.  </t>
  </si>
  <si>
    <t xml:space="preserve">   17) Quadris 2.08SC 8.0 fl ozpr/A at boot stage (Feekes 10) on June 16.</t>
  </si>
  <si>
    <t xml:space="preserve">   18) Aproach Prima 2.34SC 3.4 fl oz/A + COC 1% v/v at boot stage (Feekes 10) on June 16. </t>
  </si>
  <si>
    <t xml:space="preserve">   19) Caramba 90SL 5.0 fl oz/A + NIS (M90) 0.25% v/v at boot stage (Feekes 10) on June 16.</t>
  </si>
  <si>
    <t xml:space="preserve">   20) Aproach Prima 2.34SC 6.8 fl oz/A + COC 1% v/v at boot stage (Feekes 10) on June 16. </t>
  </si>
  <si>
    <r>
      <t>Stripe rust severity (%)</t>
    </r>
    <r>
      <rPr>
        <b/>
        <vertAlign val="superscript"/>
        <sz val="8"/>
        <color theme="1"/>
        <rFont val="Arial"/>
        <family val="2"/>
      </rPr>
      <t>d</t>
    </r>
  </si>
  <si>
    <t>Treatment</t>
  </si>
  <si>
    <t>30 Jun</t>
  </si>
  <si>
    <t xml:space="preserve">Relative </t>
  </si>
  <si>
    <r>
      <t>weight</t>
    </r>
    <r>
      <rPr>
        <b/>
        <vertAlign val="superscript"/>
        <sz val="8"/>
        <color theme="1"/>
        <rFont val="Arial"/>
        <family val="2"/>
      </rPr>
      <t>d</t>
    </r>
  </si>
  <si>
    <r>
      <t>Mean</t>
    </r>
    <r>
      <rPr>
        <b/>
        <vertAlign val="superscript"/>
        <sz val="8"/>
        <color theme="1"/>
        <rFont val="Arial"/>
        <family val="2"/>
      </rPr>
      <t>d</t>
    </r>
  </si>
  <si>
    <t>Increase</t>
  </si>
  <si>
    <t>No.</t>
  </si>
  <si>
    <r>
      <t>Fungicide, rate, timing</t>
    </r>
    <r>
      <rPr>
        <b/>
        <vertAlign val="superscript"/>
        <sz val="8"/>
        <color theme="1"/>
        <rFont val="Arial"/>
        <family val="2"/>
      </rPr>
      <t>a,b,c</t>
    </r>
  </si>
  <si>
    <t>(bu/A)</t>
  </si>
  <si>
    <t>No fungicide</t>
  </si>
  <si>
    <t>B</t>
  </si>
  <si>
    <t>AB</t>
  </si>
  <si>
    <t>A</t>
  </si>
  <si>
    <t>A15457K 100EC 4.0 fl oz/A + Quilt Xcel 2.2SE 10.5 fl oz/A at Feekes 5, followed by A15457K 100EC 4.0 fl oz/A + Quilt Xcel 2.2SE 10.5 fl oz/A at Feekes 10.</t>
  </si>
  <si>
    <t>ABC</t>
  </si>
  <si>
    <t>C</t>
  </si>
  <si>
    <t>E</t>
  </si>
  <si>
    <t>BC</t>
  </si>
  <si>
    <t>A15457K 100EC 3.0 fl oz/A + Quilt Xcel 2.2SE 7.5 fl oz/A at Feekes 5, followed by A15457K 100EC 4.0 fl oz/A + Quilt Xcel 2.2SE 10.5 fl oz/A at Feekes 10.</t>
  </si>
  <si>
    <t>DE</t>
  </si>
  <si>
    <t>Tilt 3.6EC 2.0 fl oz/A at Feekes 5, followed by A15457K 100EC 4.0 fl oz/A + Quilt Xcel 2.2SE 10.5 fl oz/A at Feekes 10</t>
  </si>
  <si>
    <t>A15457K 100EC 4.0 fl oz/A + Quilt Xcel 2.2SE 10.5 fl oz/A at Feekes 10</t>
  </si>
  <si>
    <t>HM 0812 10.5 fl oz/A at Feekes 10</t>
  </si>
  <si>
    <t>HM 0812 14.0 fl oz/A at Feekes 10</t>
  </si>
  <si>
    <t>HM 1456 10.5 fl oz/A at Feekes 10</t>
  </si>
  <si>
    <t>HM 1456 14.0 fl oz/A at Feekes 10</t>
  </si>
  <si>
    <t>Tilt 3.6EC 2.0 fl oz/A at Feekes 5</t>
  </si>
  <si>
    <t>Tilt 3.6EC 2.0 fl oz/A at Feekes 5, followed by Quilt Xcel 2.2SE 10.5 fl oz/A at Feekes 10</t>
  </si>
  <si>
    <t>Tilt 3.6EC 4.0 fl oz/A at Feekes 5, followed by Quilt Xcel 2.2SE 10.5 fl oz/A at Feekes 10</t>
  </si>
  <si>
    <t>Tilt 3.6EC 4.0 fl oz/A at Feekes 5</t>
  </si>
  <si>
    <t>Tilt 3.6EC 4.0 fl oz/A at Feekes 10</t>
  </si>
  <si>
    <t>Quilt Xcel 2.2SE 10.5 fl oz/A at Feekes 10</t>
  </si>
  <si>
    <t>Quadris 2.08SC 8.0 fl ozpr/A at Feekes 10</t>
  </si>
  <si>
    <t>Aproach Prima 2.34SC 3.4 fl oz/A at Feekes 10</t>
  </si>
  <si>
    <t>Caramba 90SL 5.0 fl oz/A at Feekes 10</t>
  </si>
  <si>
    <t>Aproach Prima 2.34SC 6.8 fl oz/A at Feekes 10</t>
  </si>
  <si>
    <r>
      <t>R</t>
    </r>
    <r>
      <rPr>
        <b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</si>
  <si>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</si>
  <si>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</si>
  <si>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</si>
  <si>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color theme="1"/>
        <rFont val="Arial"/>
        <family val="2"/>
      </rPr>
      <t>P</t>
    </r>
    <r>
      <rPr>
        <b/>
        <sz val="8"/>
        <color theme="1"/>
        <rFont val="Arial"/>
        <family val="2"/>
      </rPr>
      <t xml:space="preserve"> ≤ 0.05) 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</si>
  <si>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0"/>
        <rFont val="Arial"/>
        <family val="2"/>
      </rPr>
      <t xml:space="preserve"> NIS (M90) 0.25% v/v was used as surfactant for treatments 2-5, and 19; and COC 1% v/v was used as surfactant for treatments 6, 11-16, 18, and 20. 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</si>
  <si>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0"/>
        <rFont val="Arial"/>
        <family val="2"/>
      </rPr>
      <t xml:space="preserve"> The field was under natural infection of the wheat stripe rust pathogen. </t>
    </r>
  </si>
  <si>
    <r>
      <rPr>
        <vertAlign val="superscript"/>
        <sz val="10"/>
        <rFont val="Arial"/>
        <family val="2"/>
      </rPr>
      <t xml:space="preserve">d </t>
    </r>
    <r>
      <rPr>
        <sz val="10"/>
        <rFont val="Arial"/>
        <family val="2"/>
      </rPr>
      <t xml:space="preserve"> Means with the same letter are not significantly different.</t>
    </r>
  </si>
  <si>
    <t>Table XMC1572Sum.  Summary of fungicide tests on susceptible spring wheat ('Lemhi') on Spillman Farm, near Pullman, WA 2015</t>
  </si>
  <si>
    <t>2 Jun</t>
  </si>
  <si>
    <t>17 Jun</t>
  </si>
  <si>
    <t>13 Jul</t>
  </si>
  <si>
    <t>25 Jul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</si>
  <si>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The application at Feekes 5 (early jointing) was done on 3 Jun and for Feekes 10 (boot) on 16 Jun.</t>
    </r>
  </si>
  <si>
    <t>0.0004</t>
  </si>
  <si>
    <t>CDE</t>
  </si>
  <si>
    <t>BCD</t>
  </si>
  <si>
    <t>BCDE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</si>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</sst>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.0"/>
  </numFmts>
  <fonts count="18" x14ac:knownFonts="1">
    <font>
      <sz val="10"/>
      <name val="Verdana"/>
    </font>
    <font>
      <sz val="8"/>
      <name val="Verdana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color theme="1"/>
      <name val="Arial"/>
      <family val="2"/>
    </font>
    <font>
      <vertAlign val="superscript"/>
      <sz val="10"/>
      <name val="Arial"/>
      <family val="2"/>
    </font>
    <font>
      <sz val="10"/>
      <name val="Verdana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" fontId="3" fillId="0" borderId="1" xfId="0" applyNumberFormat="1" applyFont="1" applyBorder="1" applyAlignment="1"/>
    <xf numFmtId="0" fontId="4" fillId="0" borderId="0" xfId="0" applyFont="1" applyBorder="1" applyAlignment="1"/>
    <xf numFmtId="0" fontId="4" fillId="0" borderId="0" xfId="0" quotePrefix="1" applyFont="1" applyBorder="1" applyAlignment="1"/>
    <xf numFmtId="0" fontId="4" fillId="0" borderId="0" xfId="0" applyFont="1" applyBorder="1"/>
    <xf numFmtId="0" fontId="4" fillId="0" borderId="0" xfId="0" applyFont="1" applyFill="1" applyBorder="1"/>
    <xf numFmtId="0" fontId="4" fillId="0" borderId="17" xfId="0" applyFont="1" applyFill="1" applyBorder="1"/>
    <xf numFmtId="0" fontId="4" fillId="0" borderId="3" xfId="0" applyFont="1" applyBorder="1" applyAlignment="1"/>
    <xf numFmtId="1" fontId="4" fillId="0" borderId="4" xfId="0" applyNumberFormat="1" applyFont="1" applyBorder="1" applyAlignment="1">
      <alignment horizontal="center"/>
    </xf>
    <xf numFmtId="1" fontId="4" fillId="0" borderId="18" xfId="0" applyNumberFormat="1" applyFont="1" applyBorder="1" applyAlignment="1"/>
    <xf numFmtId="1" fontId="4" fillId="0" borderId="4" xfId="0" applyNumberFormat="1" applyFont="1" applyBorder="1" applyAlignment="1"/>
    <xf numFmtId="49" fontId="4" fillId="0" borderId="13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/>
    <xf numFmtId="1" fontId="4" fillId="0" borderId="6" xfId="0" applyNumberFormat="1" applyFont="1" applyBorder="1" applyAlignment="1">
      <alignment horizontal="center"/>
    </xf>
    <xf numFmtId="49" fontId="4" fillId="0" borderId="6" xfId="0" applyNumberFormat="1" applyFont="1" applyBorder="1"/>
    <xf numFmtId="16" fontId="4" fillId="0" borderId="14" xfId="0" quotePrefix="1" applyNumberFormat="1" applyFont="1" applyBorder="1" applyAlignment="1">
      <alignment horizontal="center" vertical="center"/>
    </xf>
    <xf numFmtId="16" fontId="4" fillId="0" borderId="20" xfId="0" quotePrefix="1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6" fontId="4" fillId="0" borderId="14" xfId="0" applyNumberFormat="1" applyFont="1" applyBorder="1" applyAlignment="1">
      <alignment horizontal="center" vertical="center"/>
    </xf>
    <xf numFmtId="16" fontId="4" fillId="0" borderId="6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/>
    <xf numFmtId="164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4" fontId="4" fillId="0" borderId="11" xfId="0" applyNumberFormat="1" applyFont="1" applyBorder="1" applyAlignment="1">
      <alignment horizontal="left"/>
    </xf>
    <xf numFmtId="164" fontId="4" fillId="0" borderId="11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left"/>
    </xf>
    <xf numFmtId="165" fontId="4" fillId="0" borderId="11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left"/>
    </xf>
    <xf numFmtId="49" fontId="4" fillId="0" borderId="26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49" fontId="4" fillId="0" borderId="11" xfId="0" applyNumberFormat="1" applyFont="1" applyBorder="1" applyAlignment="1"/>
    <xf numFmtId="0" fontId="4" fillId="0" borderId="12" xfId="0" applyFont="1" applyBorder="1" applyAlignment="1">
      <alignment horizontal="center"/>
    </xf>
    <xf numFmtId="0" fontId="2" fillId="0" borderId="0" xfId="0" applyNumberFormat="1" applyFont="1" applyAlignment="1">
      <alignment horizontal="right" vertical="top" wrapText="1"/>
    </xf>
    <xf numFmtId="1" fontId="3" fillId="0" borderId="1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left" vertical="top"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/>
    <xf numFmtId="1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left"/>
    </xf>
    <xf numFmtId="1" fontId="3" fillId="0" borderId="30" xfId="0" applyNumberFormat="1" applyFont="1" applyBorder="1" applyAlignment="1">
      <alignment horizontal="right"/>
    </xf>
    <xf numFmtId="1" fontId="3" fillId="0" borderId="30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left" vertical="top"/>
    </xf>
    <xf numFmtId="16" fontId="4" fillId="0" borderId="32" xfId="0" applyNumberFormat="1" applyFont="1" applyBorder="1" applyAlignment="1">
      <alignment horizontal="center"/>
    </xf>
    <xf numFmtId="16" fontId="4" fillId="0" borderId="0" xfId="0" quotePrefix="1" applyNumberFormat="1" applyFont="1" applyBorder="1" applyAlignment="1">
      <alignment horizontal="center" vertical="center" textRotation="90"/>
    </xf>
    <xf numFmtId="16" fontId="4" fillId="0" borderId="0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4" fillId="0" borderId="4" xfId="0" applyFont="1" applyBorder="1"/>
    <xf numFmtId="49" fontId="4" fillId="0" borderId="4" xfId="0" applyNumberFormat="1" applyFont="1" applyBorder="1"/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2" fontId="3" fillId="0" borderId="2" xfId="0" applyNumberFormat="1" applyFont="1" applyBorder="1" applyAlignment="1"/>
    <xf numFmtId="1" fontId="3" fillId="0" borderId="2" xfId="0" applyNumberFormat="1" applyFont="1" applyBorder="1" applyAlignment="1"/>
    <xf numFmtId="2" fontId="3" fillId="0" borderId="28" xfId="0" applyNumberFormat="1" applyFont="1" applyBorder="1" applyAlignment="1"/>
    <xf numFmtId="2" fontId="3" fillId="0" borderId="29" xfId="0" applyNumberFormat="1" applyFont="1" applyBorder="1" applyAlignment="1"/>
    <xf numFmtId="2" fontId="3" fillId="0" borderId="30" xfId="0" applyNumberFormat="1" applyFont="1" applyBorder="1" applyAlignment="1"/>
    <xf numFmtId="1" fontId="3" fillId="0" borderId="30" xfId="0" applyNumberFormat="1" applyFont="1" applyBorder="1" applyAlignment="1"/>
    <xf numFmtId="2" fontId="3" fillId="0" borderId="31" xfId="0" applyNumberFormat="1" applyFont="1" applyBorder="1" applyAlignment="1"/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40" xfId="0" applyFont="1" applyBorder="1"/>
    <xf numFmtId="0" fontId="8" fillId="0" borderId="18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/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24" xfId="0" applyFont="1" applyFill="1" applyBorder="1" applyAlignment="1">
      <alignment wrapText="1"/>
    </xf>
    <xf numFmtId="2" fontId="10" fillId="0" borderId="24" xfId="0" applyNumberFormat="1" applyFont="1" applyFill="1" applyBorder="1" applyAlignment="1">
      <alignment horizontal="right"/>
    </xf>
    <xf numFmtId="2" fontId="10" fillId="0" borderId="24" xfId="0" applyNumberFormat="1" applyFont="1" applyFill="1" applyBorder="1" applyAlignment="1">
      <alignment horizontal="left"/>
    </xf>
    <xf numFmtId="0" fontId="10" fillId="0" borderId="24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left"/>
    </xf>
    <xf numFmtId="2" fontId="10" fillId="0" borderId="50" xfId="0" applyNumberFormat="1" applyFont="1" applyFill="1" applyBorder="1" applyAlignment="1">
      <alignment horizontal="center"/>
    </xf>
    <xf numFmtId="0" fontId="10" fillId="0" borderId="51" xfId="0" applyFont="1" applyFill="1" applyBorder="1" applyAlignment="1">
      <alignment horizontal="center"/>
    </xf>
    <xf numFmtId="0" fontId="10" fillId="0" borderId="9" xfId="0" applyFont="1" applyFill="1" applyBorder="1" applyAlignment="1">
      <alignment wrapText="1"/>
    </xf>
    <xf numFmtId="2" fontId="10" fillId="0" borderId="9" xfId="0" applyNumberFormat="1" applyFont="1" applyFill="1" applyBorder="1" applyAlignment="1">
      <alignment horizontal="right"/>
    </xf>
    <xf numFmtId="2" fontId="10" fillId="0" borderId="9" xfId="0" applyNumberFormat="1" applyFont="1" applyFill="1" applyBorder="1" applyAlignment="1">
      <alignment horizontal="left"/>
    </xf>
    <xf numFmtId="0" fontId="10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2" fontId="10" fillId="0" borderId="10" xfId="0" applyNumberFormat="1" applyFont="1" applyFill="1" applyBorder="1" applyAlignment="1">
      <alignment horizontal="center"/>
    </xf>
    <xf numFmtId="0" fontId="10" fillId="0" borderId="0" xfId="0" applyFont="1" applyFill="1" applyAlignment="1">
      <alignment wrapText="1"/>
    </xf>
    <xf numFmtId="0" fontId="11" fillId="0" borderId="52" xfId="0" applyFont="1" applyFill="1" applyBorder="1" applyAlignment="1">
      <alignment horizontal="center"/>
    </xf>
    <xf numFmtId="0" fontId="12" fillId="0" borderId="42" xfId="0" applyFont="1" applyBorder="1"/>
    <xf numFmtId="2" fontId="11" fillId="0" borderId="8" xfId="0" applyNumberFormat="1" applyFont="1" applyFill="1" applyBorder="1" applyAlignment="1">
      <alignment horizontal="right"/>
    </xf>
    <xf numFmtId="2" fontId="11" fillId="0" borderId="8" xfId="0" applyNumberFormat="1" applyFont="1" applyFill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left"/>
    </xf>
    <xf numFmtId="2" fontId="11" fillId="0" borderId="44" xfId="0" applyNumberFormat="1" applyFont="1" applyFill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20" xfId="0" applyFont="1" applyBorder="1" applyAlignment="1">
      <alignment wrapText="1"/>
    </xf>
    <xf numFmtId="2" fontId="11" fillId="0" borderId="20" xfId="0" applyNumberFormat="1" applyFont="1" applyBorder="1" applyAlignment="1">
      <alignment horizontal="right"/>
    </xf>
    <xf numFmtId="2" fontId="11" fillId="0" borderId="20" xfId="0" applyNumberFormat="1" applyFont="1" applyBorder="1" applyAlignment="1">
      <alignment horizontal="left"/>
    </xf>
    <xf numFmtId="0" fontId="11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right"/>
    </xf>
    <xf numFmtId="0" fontId="11" fillId="0" borderId="20" xfId="0" applyFont="1" applyBorder="1" applyAlignment="1">
      <alignment horizontal="left"/>
    </xf>
    <xf numFmtId="2" fontId="11" fillId="0" borderId="46" xfId="0" applyNumberFormat="1" applyFont="1" applyBorder="1" applyAlignment="1">
      <alignment horizontal="center"/>
    </xf>
    <xf numFmtId="2" fontId="11" fillId="0" borderId="20" xfId="0" quotePrefix="1" applyNumberFormat="1" applyFont="1" applyBorder="1" applyAlignment="1">
      <alignment horizontal="right"/>
    </xf>
    <xf numFmtId="0" fontId="10" fillId="0" borderId="47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6" fillId="0" borderId="0" xfId="0" applyFont="1"/>
    <xf numFmtId="0" fontId="7" fillId="0" borderId="0" xfId="0" applyFont="1" applyFill="1" applyBorder="1"/>
    <xf numFmtId="0" fontId="16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16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4" fillId="0" borderId="9" xfId="0" quotePrefix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16" fontId="8" fillId="0" borderId="9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16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26"/>
  <sheetViews>
    <sheetView tabSelected="1" topLeftCell="A93" workbookViewId="0">
      <selection activeCell="S131" sqref="S131"/>
    </sheetView>
  </sheetViews>
  <sheetFormatPr defaultColWidth="7.625" defaultRowHeight="15" customHeight="1" x14ac:dyDescent="0.2"/>
  <cols>
    <col min="1" max="1" width="9" style="1" customWidth="1"/>
    <col min="2" max="2" width="4.125" style="1" customWidth="1"/>
    <col min="3" max="3" width="4.5" style="1" customWidth="1"/>
    <col min="4" max="4" width="5" style="1" customWidth="1"/>
    <col min="5" max="5" width="5.5" style="1" customWidth="1"/>
    <col min="6" max="6" width="4.125" style="45" customWidth="1"/>
    <col min="7" max="7" width="4.125" style="47" customWidth="1"/>
    <col min="8" max="8" width="4.125" style="45" customWidth="1"/>
    <col min="9" max="9" width="4.125" style="47" customWidth="1"/>
    <col min="10" max="10" width="4.375" style="45" customWidth="1"/>
    <col min="11" max="11" width="4.125" style="47" customWidth="1"/>
    <col min="12" max="12" width="4.125" style="45" customWidth="1"/>
    <col min="13" max="13" width="4.125" style="47" customWidth="1"/>
    <col min="14" max="14" width="4.125" style="45" customWidth="1"/>
    <col min="15" max="15" width="4.125" style="47" customWidth="1"/>
    <col min="16" max="16" width="5.875" style="1" customWidth="1"/>
    <col min="17" max="17" width="7.125" style="1" customWidth="1"/>
    <col min="18" max="18" width="6.125" style="1" customWidth="1"/>
    <col min="19" max="19" width="6.25" style="1" customWidth="1"/>
    <col min="20" max="20" width="7.125" style="1" customWidth="1"/>
    <col min="21" max="21" width="7.25" style="1" customWidth="1"/>
    <col min="22" max="240" width="7.625" style="1"/>
    <col min="241" max="16384" width="7.625" style="2"/>
  </cols>
  <sheetData>
    <row r="1" spans="1:1" ht="15" customHeight="1" x14ac:dyDescent="0.2">
      <c r="A1" s="4" t="s">
        <v>27</v>
      </c>
    </row>
    <row r="2" spans="1:1" ht="15" customHeight="1" x14ac:dyDescent="0.2">
      <c r="A2" s="4" t="s">
        <v>28</v>
      </c>
    </row>
    <row r="3" spans="1:1" ht="15" customHeight="1" x14ac:dyDescent="0.2">
      <c r="A3" s="4" t="s">
        <v>29</v>
      </c>
    </row>
    <row r="4" spans="1:1" ht="15" customHeight="1" x14ac:dyDescent="0.2">
      <c r="A4" s="4" t="s">
        <v>30</v>
      </c>
    </row>
    <row r="5" spans="1:1" ht="15" customHeight="1" x14ac:dyDescent="0.2">
      <c r="A5" s="4" t="s">
        <v>32</v>
      </c>
    </row>
    <row r="6" spans="1:1" ht="15" customHeight="1" x14ac:dyDescent="0.2">
      <c r="A6" s="4" t="s">
        <v>31</v>
      </c>
    </row>
    <row r="7" spans="1:1" ht="15" customHeight="1" x14ac:dyDescent="0.2">
      <c r="A7" s="5" t="s">
        <v>33</v>
      </c>
    </row>
    <row r="8" spans="1:1" ht="15" customHeight="1" x14ac:dyDescent="0.2">
      <c r="A8" s="4" t="s">
        <v>54</v>
      </c>
    </row>
    <row r="9" spans="1:1" ht="15" customHeight="1" x14ac:dyDescent="0.2">
      <c r="A9" s="4" t="s">
        <v>55</v>
      </c>
    </row>
    <row r="10" spans="1:1" ht="15" customHeight="1" x14ac:dyDescent="0.2">
      <c r="A10" s="4" t="s">
        <v>56</v>
      </c>
    </row>
    <row r="11" spans="1:1" ht="15" customHeight="1" x14ac:dyDescent="0.2">
      <c r="A11" s="4" t="s">
        <v>23</v>
      </c>
    </row>
    <row r="12" spans="1:1" ht="15" customHeight="1" x14ac:dyDescent="0.2">
      <c r="A12" s="4" t="s">
        <v>57</v>
      </c>
    </row>
    <row r="13" spans="1:1" ht="15" customHeight="1" x14ac:dyDescent="0.2">
      <c r="A13" s="4" t="s">
        <v>34</v>
      </c>
    </row>
    <row r="14" spans="1:1" ht="15" customHeight="1" x14ac:dyDescent="0.2">
      <c r="A14" s="4" t="s">
        <v>24</v>
      </c>
    </row>
    <row r="15" spans="1:1" ht="15" customHeight="1" x14ac:dyDescent="0.2">
      <c r="A15" s="4" t="s">
        <v>25</v>
      </c>
    </row>
    <row r="16" spans="1:1" ht="15" customHeight="1" x14ac:dyDescent="0.2">
      <c r="A16" s="6" t="s">
        <v>26</v>
      </c>
    </row>
    <row r="17" spans="1:1" ht="15" customHeight="1" x14ac:dyDescent="0.2">
      <c r="A17" s="7" t="s">
        <v>58</v>
      </c>
    </row>
    <row r="18" spans="1:1" ht="15" customHeight="1" x14ac:dyDescent="0.2">
      <c r="A18" s="7" t="s">
        <v>59</v>
      </c>
    </row>
    <row r="19" spans="1:1" ht="15" customHeight="1" x14ac:dyDescent="0.2">
      <c r="A19" s="7" t="s">
        <v>60</v>
      </c>
    </row>
    <row r="20" spans="1:1" ht="15" customHeight="1" x14ac:dyDescent="0.2">
      <c r="A20" s="7" t="s">
        <v>59</v>
      </c>
    </row>
    <row r="21" spans="1:1" ht="15" customHeight="1" x14ac:dyDescent="0.2">
      <c r="A21" s="7" t="s">
        <v>61</v>
      </c>
    </row>
    <row r="22" spans="1:1" ht="15" customHeight="1" x14ac:dyDescent="0.2">
      <c r="A22" s="7" t="s">
        <v>62</v>
      </c>
    </row>
    <row r="23" spans="1:1" ht="15" customHeight="1" x14ac:dyDescent="0.2">
      <c r="A23" s="6" t="s">
        <v>63</v>
      </c>
    </row>
    <row r="24" spans="1:1" ht="15" customHeight="1" x14ac:dyDescent="0.2">
      <c r="A24" s="6" t="s">
        <v>64</v>
      </c>
    </row>
    <row r="25" spans="1:1" ht="15" customHeight="1" x14ac:dyDescent="0.2">
      <c r="A25" s="7" t="s">
        <v>65</v>
      </c>
    </row>
    <row r="26" spans="1:1" ht="15" customHeight="1" x14ac:dyDescent="0.2">
      <c r="A26" s="7" t="s">
        <v>66</v>
      </c>
    </row>
    <row r="27" spans="1:1" ht="15" customHeight="1" x14ac:dyDescent="0.2">
      <c r="A27" s="7" t="s">
        <v>67</v>
      </c>
    </row>
    <row r="28" spans="1:1" ht="15" customHeight="1" x14ac:dyDescent="0.2">
      <c r="A28" s="7" t="s">
        <v>68</v>
      </c>
    </row>
    <row r="29" spans="1:1" ht="15" customHeight="1" x14ac:dyDescent="0.2">
      <c r="A29" s="6" t="s">
        <v>69</v>
      </c>
    </row>
    <row r="30" spans="1:1" ht="15" customHeight="1" x14ac:dyDescent="0.2">
      <c r="A30" s="6" t="s">
        <v>70</v>
      </c>
    </row>
    <row r="31" spans="1:1" ht="15" customHeight="1" x14ac:dyDescent="0.2">
      <c r="A31" s="6" t="s">
        <v>71</v>
      </c>
    </row>
    <row r="32" spans="1:1" ht="15" customHeight="1" x14ac:dyDescent="0.2">
      <c r="A32" s="6" t="s">
        <v>72</v>
      </c>
    </row>
    <row r="33" spans="1:242" ht="15" customHeight="1" x14ac:dyDescent="0.2">
      <c r="A33" s="6" t="s">
        <v>71</v>
      </c>
    </row>
    <row r="34" spans="1:242" ht="15" customHeight="1" x14ac:dyDescent="0.2">
      <c r="A34" s="6" t="s">
        <v>73</v>
      </c>
    </row>
    <row r="35" spans="1:242" ht="15" customHeight="1" x14ac:dyDescent="0.2">
      <c r="A35" s="6" t="s">
        <v>74</v>
      </c>
    </row>
    <row r="36" spans="1:242" ht="15" customHeight="1" x14ac:dyDescent="0.2">
      <c r="A36" s="6" t="s">
        <v>75</v>
      </c>
    </row>
    <row r="37" spans="1:242" ht="15" customHeight="1" x14ac:dyDescent="0.2">
      <c r="A37" s="6" t="s">
        <v>76</v>
      </c>
    </row>
    <row r="38" spans="1:242" ht="15" customHeight="1" x14ac:dyDescent="0.2">
      <c r="A38" s="7" t="s">
        <v>77</v>
      </c>
    </row>
    <row r="39" spans="1:242" ht="15" customHeight="1" x14ac:dyDescent="0.2">
      <c r="A39" s="7" t="s">
        <v>78</v>
      </c>
    </row>
    <row r="40" spans="1:242" ht="15" customHeight="1" x14ac:dyDescent="0.2">
      <c r="A40" s="7" t="s">
        <v>79</v>
      </c>
    </row>
    <row r="41" spans="1:242" ht="15" customHeight="1" thickBot="1" x14ac:dyDescent="0.25">
      <c r="A41" s="8"/>
    </row>
    <row r="42" spans="1:242" ht="15" customHeight="1" x14ac:dyDescent="0.2">
      <c r="A42" s="9"/>
      <c r="B42" s="63"/>
      <c r="C42" s="10"/>
      <c r="D42" s="64"/>
      <c r="E42" s="55"/>
      <c r="F42" s="141" t="s">
        <v>35</v>
      </c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1"/>
      <c r="S42" s="12"/>
      <c r="T42" s="13"/>
      <c r="U42" s="14"/>
    </row>
    <row r="43" spans="1:242" ht="15" customHeight="1" x14ac:dyDescent="0.2">
      <c r="A43" s="15"/>
      <c r="B43" s="16"/>
      <c r="C43" s="17"/>
      <c r="D43" s="18"/>
      <c r="E43" s="56"/>
      <c r="F43" s="142" t="s">
        <v>49</v>
      </c>
      <c r="G43" s="138"/>
      <c r="H43" s="142" t="s">
        <v>50</v>
      </c>
      <c r="I43" s="138"/>
      <c r="J43" s="142" t="s">
        <v>36</v>
      </c>
      <c r="K43" s="138"/>
      <c r="L43" s="142" t="s">
        <v>51</v>
      </c>
      <c r="M43" s="138"/>
      <c r="N43" s="142" t="s">
        <v>52</v>
      </c>
      <c r="O43" s="142"/>
      <c r="P43" s="19"/>
      <c r="Q43" s="20" t="s">
        <v>37</v>
      </c>
      <c r="R43" s="21" t="s">
        <v>0</v>
      </c>
      <c r="S43" s="22" t="s">
        <v>1</v>
      </c>
      <c r="T43" s="136" t="s">
        <v>6</v>
      </c>
      <c r="U43" s="137"/>
    </row>
    <row r="44" spans="1:242" ht="15" customHeight="1" x14ac:dyDescent="0.2">
      <c r="A44" s="15"/>
      <c r="B44" s="16"/>
      <c r="C44" s="17"/>
      <c r="D44" s="18"/>
      <c r="E44" s="57" t="s">
        <v>2</v>
      </c>
      <c r="F44" s="138" t="s">
        <v>38</v>
      </c>
      <c r="G44" s="138"/>
      <c r="H44" s="138" t="s">
        <v>3</v>
      </c>
      <c r="I44" s="138"/>
      <c r="J44" s="138" t="s">
        <v>4</v>
      </c>
      <c r="K44" s="138"/>
      <c r="L44" s="138" t="s">
        <v>39</v>
      </c>
      <c r="M44" s="138"/>
      <c r="N44" s="138" t="s">
        <v>40</v>
      </c>
      <c r="O44" s="138"/>
      <c r="P44" s="23"/>
      <c r="Q44" s="24" t="s">
        <v>41</v>
      </c>
      <c r="R44" s="25" t="s">
        <v>42</v>
      </c>
      <c r="S44" s="26" t="s">
        <v>43</v>
      </c>
      <c r="T44" s="139" t="s">
        <v>48</v>
      </c>
      <c r="U44" s="140"/>
    </row>
    <row r="45" spans="1:242" ht="15" customHeight="1" thickBot="1" x14ac:dyDescent="0.25">
      <c r="A45" s="27" t="s">
        <v>7</v>
      </c>
      <c r="B45" s="28" t="s">
        <v>8</v>
      </c>
      <c r="C45" s="29" t="s">
        <v>9</v>
      </c>
      <c r="D45" s="30" t="s">
        <v>10</v>
      </c>
      <c r="E45" s="58" t="s">
        <v>5</v>
      </c>
      <c r="F45" s="31" t="s">
        <v>11</v>
      </c>
      <c r="G45" s="32" t="s">
        <v>5</v>
      </c>
      <c r="H45" s="33" t="s">
        <v>11</v>
      </c>
      <c r="I45" s="34" t="s">
        <v>5</v>
      </c>
      <c r="J45" s="35" t="s">
        <v>11</v>
      </c>
      <c r="K45" s="36" t="s">
        <v>5</v>
      </c>
      <c r="L45" s="37" t="s">
        <v>11</v>
      </c>
      <c r="M45" s="38" t="s">
        <v>5</v>
      </c>
      <c r="N45" s="37" t="s">
        <v>11</v>
      </c>
      <c r="O45" s="38" t="s">
        <v>5</v>
      </c>
      <c r="P45" s="39" t="s">
        <v>41</v>
      </c>
      <c r="Q45" s="40" t="s">
        <v>5</v>
      </c>
      <c r="R45" s="41" t="s">
        <v>44</v>
      </c>
      <c r="S45" s="42" t="s">
        <v>45</v>
      </c>
      <c r="T45" s="43" t="s">
        <v>46</v>
      </c>
      <c r="U45" s="44" t="s">
        <v>47</v>
      </c>
    </row>
    <row r="46" spans="1:242" ht="15" customHeight="1" x14ac:dyDescent="0.2">
      <c r="A46" s="65" t="s">
        <v>22</v>
      </c>
      <c r="B46" s="66" t="s">
        <v>12</v>
      </c>
      <c r="C46" s="67">
        <v>1</v>
      </c>
      <c r="D46" s="66">
        <v>1</v>
      </c>
      <c r="E46" s="59">
        <v>85</v>
      </c>
      <c r="F46" s="50">
        <v>0</v>
      </c>
      <c r="G46" s="51">
        <v>0</v>
      </c>
      <c r="H46" s="50">
        <v>8</v>
      </c>
      <c r="I46" s="51">
        <v>1</v>
      </c>
      <c r="J46" s="50">
        <v>8</v>
      </c>
      <c r="K46" s="51">
        <v>10</v>
      </c>
      <c r="L46" s="50">
        <v>8</v>
      </c>
      <c r="M46" s="51">
        <v>10</v>
      </c>
      <c r="N46" s="50">
        <v>8</v>
      </c>
      <c r="O46" s="51">
        <v>1</v>
      </c>
      <c r="P46" s="50">
        <v>275</v>
      </c>
      <c r="Q46" s="74">
        <v>67.629880110667074</v>
      </c>
      <c r="R46" s="74">
        <v>75.149999999999991</v>
      </c>
      <c r="S46" s="74">
        <v>57.233480176211451</v>
      </c>
      <c r="T46" s="75">
        <v>1656</v>
      </c>
      <c r="U46" s="76">
        <v>43.460456658401547</v>
      </c>
      <c r="IG46" s="1"/>
      <c r="IH46" s="1"/>
    </row>
    <row r="47" spans="1:242" ht="15" customHeight="1" x14ac:dyDescent="0.2">
      <c r="A47" s="68" t="s">
        <v>22</v>
      </c>
      <c r="B47" s="69" t="s">
        <v>19</v>
      </c>
      <c r="C47" s="70">
        <v>1</v>
      </c>
      <c r="D47" s="69">
        <v>5</v>
      </c>
      <c r="E47" s="60">
        <v>90</v>
      </c>
      <c r="F47" s="46">
        <v>0</v>
      </c>
      <c r="G47" s="48">
        <v>0</v>
      </c>
      <c r="H47" s="46">
        <v>8</v>
      </c>
      <c r="I47" s="48">
        <v>3</v>
      </c>
      <c r="J47" s="46">
        <v>8</v>
      </c>
      <c r="K47" s="48">
        <v>20</v>
      </c>
      <c r="L47" s="46">
        <v>8</v>
      </c>
      <c r="M47" s="48">
        <v>30</v>
      </c>
      <c r="N47" s="46">
        <v>8</v>
      </c>
      <c r="O47" s="48">
        <v>1</v>
      </c>
      <c r="P47" s="46">
        <v>683</v>
      </c>
      <c r="Q47" s="49">
        <v>167.96802951122041</v>
      </c>
      <c r="R47" s="49">
        <v>73.8</v>
      </c>
      <c r="S47" s="49">
        <v>57.092511013215862</v>
      </c>
      <c r="T47" s="3">
        <v>1721</v>
      </c>
      <c r="U47" s="77">
        <v>43.54465689718625</v>
      </c>
      <c r="IG47" s="1"/>
      <c r="IH47" s="1"/>
    </row>
    <row r="48" spans="1:242" ht="15" customHeight="1" x14ac:dyDescent="0.2">
      <c r="A48" s="68" t="s">
        <v>22</v>
      </c>
      <c r="B48" s="69" t="s">
        <v>13</v>
      </c>
      <c r="C48" s="70">
        <v>1</v>
      </c>
      <c r="D48" s="69">
        <v>63</v>
      </c>
      <c r="E48" s="60">
        <v>98</v>
      </c>
      <c r="F48" s="46">
        <v>0</v>
      </c>
      <c r="G48" s="48">
        <v>0</v>
      </c>
      <c r="H48" s="46">
        <v>8</v>
      </c>
      <c r="I48" s="48">
        <v>5</v>
      </c>
      <c r="J48" s="46">
        <v>8</v>
      </c>
      <c r="K48" s="48">
        <v>15</v>
      </c>
      <c r="L48" s="46">
        <v>8</v>
      </c>
      <c r="M48" s="48">
        <v>15</v>
      </c>
      <c r="N48" s="46">
        <v>8</v>
      </c>
      <c r="O48" s="48">
        <v>1</v>
      </c>
      <c r="P48" s="46">
        <v>458.5</v>
      </c>
      <c r="Q48" s="49">
        <v>112.75745465723948</v>
      </c>
      <c r="R48" s="49">
        <v>74.7</v>
      </c>
      <c r="S48" s="49">
        <v>57.515418502202643</v>
      </c>
      <c r="T48" s="3">
        <v>1598</v>
      </c>
      <c r="U48" s="77">
        <v>36.414791820342593</v>
      </c>
      <c r="IG48" s="1"/>
      <c r="IH48" s="1"/>
    </row>
    <row r="49" spans="1:242" ht="15" customHeight="1" x14ac:dyDescent="0.2">
      <c r="A49" s="68" t="s">
        <v>22</v>
      </c>
      <c r="B49" s="69" t="s">
        <v>14</v>
      </c>
      <c r="C49" s="70">
        <v>1</v>
      </c>
      <c r="D49" s="69">
        <v>67</v>
      </c>
      <c r="E49" s="60">
        <v>95</v>
      </c>
      <c r="F49" s="46">
        <v>0</v>
      </c>
      <c r="G49" s="48">
        <v>0</v>
      </c>
      <c r="H49" s="46">
        <v>8</v>
      </c>
      <c r="I49" s="48">
        <v>1</v>
      </c>
      <c r="J49" s="46">
        <v>8</v>
      </c>
      <c r="K49" s="48">
        <v>5</v>
      </c>
      <c r="L49" s="46">
        <v>8</v>
      </c>
      <c r="M49" s="48">
        <v>10</v>
      </c>
      <c r="N49" s="46">
        <v>8</v>
      </c>
      <c r="O49" s="48">
        <v>1</v>
      </c>
      <c r="P49" s="46">
        <v>210</v>
      </c>
      <c r="Q49" s="49">
        <v>51.644635720873048</v>
      </c>
      <c r="R49" s="49">
        <v>72.45</v>
      </c>
      <c r="S49" s="49">
        <v>55.40088105726872</v>
      </c>
      <c r="T49" s="3">
        <v>743</v>
      </c>
      <c r="U49" s="77">
        <v>18.695718719300743</v>
      </c>
      <c r="IG49" s="1"/>
      <c r="IH49" s="1"/>
    </row>
    <row r="50" spans="1:242" ht="15" customHeight="1" x14ac:dyDescent="0.2">
      <c r="A50" s="68" t="s">
        <v>22</v>
      </c>
      <c r="B50" s="69" t="s">
        <v>21</v>
      </c>
      <c r="C50" s="70">
        <v>2</v>
      </c>
      <c r="D50" s="69">
        <v>8</v>
      </c>
      <c r="E50" s="60">
        <v>95</v>
      </c>
      <c r="F50" s="46">
        <v>0</v>
      </c>
      <c r="G50" s="48">
        <v>0</v>
      </c>
      <c r="H50" s="46">
        <v>2</v>
      </c>
      <c r="I50" s="48">
        <v>1</v>
      </c>
      <c r="J50" s="46">
        <v>2</v>
      </c>
      <c r="K50" s="48">
        <v>2</v>
      </c>
      <c r="L50" s="46">
        <v>2</v>
      </c>
      <c r="M50" s="48">
        <v>5</v>
      </c>
      <c r="N50" s="46">
        <v>2</v>
      </c>
      <c r="O50" s="48">
        <v>1</v>
      </c>
      <c r="P50" s="46">
        <v>108.5</v>
      </c>
      <c r="Q50" s="49">
        <v>26.68306178911774</v>
      </c>
      <c r="R50" s="49">
        <v>74.25</v>
      </c>
      <c r="S50" s="49">
        <v>57.233480176211451</v>
      </c>
      <c r="T50" s="3">
        <v>2170</v>
      </c>
      <c r="U50" s="77">
        <v>51.5728977616455</v>
      </c>
      <c r="IG50" s="1"/>
      <c r="IH50" s="1"/>
    </row>
    <row r="51" spans="1:242" ht="15" customHeight="1" x14ac:dyDescent="0.2">
      <c r="A51" s="68" t="s">
        <v>22</v>
      </c>
      <c r="B51" s="69" t="s">
        <v>14</v>
      </c>
      <c r="C51" s="70">
        <v>2</v>
      </c>
      <c r="D51" s="69">
        <v>35</v>
      </c>
      <c r="E51" s="60">
        <v>95</v>
      </c>
      <c r="F51" s="46">
        <v>0</v>
      </c>
      <c r="G51" s="48">
        <v>0</v>
      </c>
      <c r="H51" s="46">
        <v>2</v>
      </c>
      <c r="I51" s="48">
        <v>1</v>
      </c>
      <c r="J51" s="46">
        <v>2</v>
      </c>
      <c r="K51" s="48">
        <v>1</v>
      </c>
      <c r="L51" s="46">
        <v>2</v>
      </c>
      <c r="M51" s="48">
        <v>5</v>
      </c>
      <c r="N51" s="46">
        <v>2</v>
      </c>
      <c r="O51" s="48">
        <v>1</v>
      </c>
      <c r="P51" s="46">
        <v>95.5</v>
      </c>
      <c r="Q51" s="49">
        <v>23.48601291115893</v>
      </c>
      <c r="R51" s="49">
        <v>74.7</v>
      </c>
      <c r="S51" s="49">
        <v>57.656387665198238</v>
      </c>
      <c r="T51" s="3">
        <v>1816</v>
      </c>
      <c r="U51" s="77">
        <v>42.584958286368995</v>
      </c>
      <c r="IG51" s="1"/>
      <c r="IH51" s="1"/>
    </row>
    <row r="52" spans="1:242" ht="15" customHeight="1" x14ac:dyDescent="0.2">
      <c r="A52" s="68" t="s">
        <v>22</v>
      </c>
      <c r="B52" s="69" t="s">
        <v>13</v>
      </c>
      <c r="C52" s="70">
        <v>2</v>
      </c>
      <c r="D52" s="69">
        <v>50</v>
      </c>
      <c r="E52" s="60">
        <v>100</v>
      </c>
      <c r="F52" s="46">
        <v>0</v>
      </c>
      <c r="G52" s="48">
        <v>0</v>
      </c>
      <c r="H52" s="46">
        <v>2</v>
      </c>
      <c r="I52" s="48">
        <v>1</v>
      </c>
      <c r="J52" s="46">
        <v>2</v>
      </c>
      <c r="K52" s="48">
        <v>2</v>
      </c>
      <c r="L52" s="46">
        <v>2</v>
      </c>
      <c r="M52" s="48">
        <v>5</v>
      </c>
      <c r="N52" s="46">
        <v>2</v>
      </c>
      <c r="O52" s="48">
        <v>1</v>
      </c>
      <c r="P52" s="46">
        <v>108.5</v>
      </c>
      <c r="Q52" s="49">
        <v>26.68306178911774</v>
      </c>
      <c r="R52" s="49">
        <v>72.899999999999991</v>
      </c>
      <c r="S52" s="49">
        <v>57.092511013215862</v>
      </c>
      <c r="T52" s="3">
        <v>1789</v>
      </c>
      <c r="U52" s="77">
        <v>41.241617131534831</v>
      </c>
      <c r="IG52" s="1"/>
      <c r="IH52" s="1"/>
    </row>
    <row r="53" spans="1:242" ht="15" customHeight="1" x14ac:dyDescent="0.2">
      <c r="A53" s="68" t="s">
        <v>22</v>
      </c>
      <c r="B53" s="69" t="s">
        <v>15</v>
      </c>
      <c r="C53" s="70">
        <v>2</v>
      </c>
      <c r="D53" s="69">
        <v>68</v>
      </c>
      <c r="E53" s="60">
        <v>95</v>
      </c>
      <c r="F53" s="46">
        <v>0</v>
      </c>
      <c r="G53" s="48">
        <v>0</v>
      </c>
      <c r="H53" s="46">
        <v>2</v>
      </c>
      <c r="I53" s="48">
        <v>1</v>
      </c>
      <c r="J53" s="46">
        <v>2</v>
      </c>
      <c r="K53" s="48">
        <v>2</v>
      </c>
      <c r="L53" s="46">
        <v>2</v>
      </c>
      <c r="M53" s="48">
        <v>5</v>
      </c>
      <c r="N53" s="46">
        <v>2</v>
      </c>
      <c r="O53" s="48">
        <v>1</v>
      </c>
      <c r="P53" s="46">
        <v>108.5</v>
      </c>
      <c r="Q53" s="49">
        <v>26.68306178911774</v>
      </c>
      <c r="R53" s="49">
        <v>75.149999999999991</v>
      </c>
      <c r="S53" s="49">
        <v>53.85022026431718</v>
      </c>
      <c r="T53" s="3">
        <v>553</v>
      </c>
      <c r="U53" s="77">
        <v>13.801207175068436</v>
      </c>
      <c r="IG53" s="1"/>
      <c r="IH53" s="1"/>
    </row>
    <row r="54" spans="1:242" ht="15" customHeight="1" x14ac:dyDescent="0.2">
      <c r="A54" s="68" t="s">
        <v>22</v>
      </c>
      <c r="B54" s="69" t="s">
        <v>12</v>
      </c>
      <c r="C54" s="70">
        <v>3</v>
      </c>
      <c r="D54" s="69">
        <v>9</v>
      </c>
      <c r="E54" s="60">
        <v>90</v>
      </c>
      <c r="F54" s="46">
        <v>8</v>
      </c>
      <c r="G54" s="48">
        <v>1</v>
      </c>
      <c r="H54" s="46">
        <v>2</v>
      </c>
      <c r="I54" s="48">
        <v>1</v>
      </c>
      <c r="J54" s="46">
        <v>2</v>
      </c>
      <c r="K54" s="48">
        <v>2</v>
      </c>
      <c r="L54" s="46">
        <v>2</v>
      </c>
      <c r="M54" s="48">
        <v>5</v>
      </c>
      <c r="N54" s="46">
        <v>2</v>
      </c>
      <c r="O54" s="48">
        <v>1</v>
      </c>
      <c r="P54" s="46">
        <v>116</v>
      </c>
      <c r="Q54" s="49">
        <v>28.527513064863204</v>
      </c>
      <c r="R54" s="49">
        <v>74.7</v>
      </c>
      <c r="S54" s="49">
        <v>56.951541850220266</v>
      </c>
      <c r="T54" s="3">
        <v>2006</v>
      </c>
      <c r="U54" s="77">
        <v>50.268317494400037</v>
      </c>
      <c r="IG54" s="1"/>
      <c r="IH54" s="1"/>
    </row>
    <row r="55" spans="1:242" ht="15" customHeight="1" x14ac:dyDescent="0.2">
      <c r="A55" s="68" t="s">
        <v>22</v>
      </c>
      <c r="B55" s="69" t="s">
        <v>15</v>
      </c>
      <c r="C55" s="70">
        <v>3</v>
      </c>
      <c r="D55" s="69">
        <v>21</v>
      </c>
      <c r="E55" s="60">
        <v>95</v>
      </c>
      <c r="F55" s="46">
        <v>0</v>
      </c>
      <c r="G55" s="48">
        <v>0</v>
      </c>
      <c r="H55" s="46">
        <v>2</v>
      </c>
      <c r="I55" s="48">
        <v>1</v>
      </c>
      <c r="J55" s="46">
        <v>2</v>
      </c>
      <c r="K55" s="48">
        <v>2</v>
      </c>
      <c r="L55" s="46">
        <v>2</v>
      </c>
      <c r="M55" s="48">
        <v>5</v>
      </c>
      <c r="N55" s="46">
        <v>2</v>
      </c>
      <c r="O55" s="48">
        <v>1</v>
      </c>
      <c r="P55" s="46">
        <v>108.5</v>
      </c>
      <c r="Q55" s="49">
        <v>26.68306178911774</v>
      </c>
      <c r="R55" s="49">
        <v>74.25</v>
      </c>
      <c r="S55" s="49">
        <v>57.233480176211451</v>
      </c>
      <c r="T55" s="3">
        <v>1450</v>
      </c>
      <c r="U55" s="77">
        <v>34.461152882205518</v>
      </c>
      <c r="IG55" s="1"/>
      <c r="IH55" s="1"/>
    </row>
    <row r="56" spans="1:242" ht="15" customHeight="1" x14ac:dyDescent="0.2">
      <c r="A56" s="68" t="s">
        <v>22</v>
      </c>
      <c r="B56" s="69" t="s">
        <v>13</v>
      </c>
      <c r="C56" s="70">
        <v>3</v>
      </c>
      <c r="D56" s="69">
        <v>39</v>
      </c>
      <c r="E56" s="60">
        <v>90</v>
      </c>
      <c r="F56" s="46">
        <v>0</v>
      </c>
      <c r="G56" s="48">
        <v>0</v>
      </c>
      <c r="H56" s="46">
        <v>2</v>
      </c>
      <c r="I56" s="48">
        <v>1</v>
      </c>
      <c r="J56" s="46">
        <v>2</v>
      </c>
      <c r="K56" s="48">
        <v>2</v>
      </c>
      <c r="L56" s="46">
        <v>2</v>
      </c>
      <c r="M56" s="48">
        <v>2</v>
      </c>
      <c r="N56" s="46">
        <v>2</v>
      </c>
      <c r="O56" s="48">
        <v>1</v>
      </c>
      <c r="P56" s="46">
        <v>71</v>
      </c>
      <c r="Q56" s="49">
        <v>17.46080541039041</v>
      </c>
      <c r="R56" s="49">
        <v>73.350000000000009</v>
      </c>
      <c r="S56" s="49">
        <v>56.951541850220266</v>
      </c>
      <c r="T56" s="3">
        <v>1834</v>
      </c>
      <c r="U56" s="77">
        <v>46.804028562365438</v>
      </c>
      <c r="IG56" s="1"/>
      <c r="IH56" s="1"/>
    </row>
    <row r="57" spans="1:242" ht="15" customHeight="1" x14ac:dyDescent="0.2">
      <c r="A57" s="68" t="s">
        <v>22</v>
      </c>
      <c r="B57" s="69" t="s">
        <v>14</v>
      </c>
      <c r="C57" s="70">
        <v>3</v>
      </c>
      <c r="D57" s="69">
        <v>62</v>
      </c>
      <c r="E57" s="60">
        <v>95</v>
      </c>
      <c r="F57" s="46">
        <v>0</v>
      </c>
      <c r="G57" s="48">
        <v>0</v>
      </c>
      <c r="H57" s="46">
        <v>2</v>
      </c>
      <c r="I57" s="48">
        <v>1</v>
      </c>
      <c r="J57" s="46">
        <v>2</v>
      </c>
      <c r="K57" s="48">
        <v>2</v>
      </c>
      <c r="L57" s="46">
        <v>2</v>
      </c>
      <c r="M57" s="48">
        <v>5</v>
      </c>
      <c r="N57" s="46">
        <v>2</v>
      </c>
      <c r="O57" s="48">
        <v>1</v>
      </c>
      <c r="P57" s="46">
        <v>108.5</v>
      </c>
      <c r="Q57" s="49">
        <v>26.68306178911774</v>
      </c>
      <c r="R57" s="49">
        <v>74.25</v>
      </c>
      <c r="S57" s="49">
        <v>56.669603524229075</v>
      </c>
      <c r="T57" s="3">
        <v>1097</v>
      </c>
      <c r="U57" s="77">
        <v>26.331063978353843</v>
      </c>
      <c r="IG57" s="1"/>
      <c r="IH57" s="1"/>
    </row>
    <row r="58" spans="1:242" ht="15" customHeight="1" x14ac:dyDescent="0.2">
      <c r="A58" s="68" t="s">
        <v>22</v>
      </c>
      <c r="B58" s="69" t="s">
        <v>13</v>
      </c>
      <c r="C58" s="70">
        <v>4</v>
      </c>
      <c r="D58" s="69">
        <v>10</v>
      </c>
      <c r="E58" s="60">
        <v>85</v>
      </c>
      <c r="F58" s="46">
        <v>0</v>
      </c>
      <c r="G58" s="48">
        <v>0</v>
      </c>
      <c r="H58" s="46">
        <v>2</v>
      </c>
      <c r="I58" s="48">
        <v>1</v>
      </c>
      <c r="J58" s="46">
        <v>2</v>
      </c>
      <c r="K58" s="48">
        <v>1</v>
      </c>
      <c r="L58" s="46">
        <v>2</v>
      </c>
      <c r="M58" s="48">
        <v>5</v>
      </c>
      <c r="N58" s="46">
        <v>2</v>
      </c>
      <c r="O58" s="48">
        <v>1</v>
      </c>
      <c r="P58" s="46">
        <v>95.5</v>
      </c>
      <c r="Q58" s="49">
        <v>23.48601291115893</v>
      </c>
      <c r="R58" s="49">
        <v>73.8</v>
      </c>
      <c r="S58" s="49">
        <v>57.092511013215862</v>
      </c>
      <c r="T58" s="3">
        <v>1994</v>
      </c>
      <c r="U58" s="77">
        <v>53.419859361992309</v>
      </c>
      <c r="IG58" s="1"/>
      <c r="IH58" s="1"/>
    </row>
    <row r="59" spans="1:242" ht="15" customHeight="1" x14ac:dyDescent="0.2">
      <c r="A59" s="68" t="s">
        <v>22</v>
      </c>
      <c r="B59" s="69" t="s">
        <v>15</v>
      </c>
      <c r="C59" s="70">
        <v>4</v>
      </c>
      <c r="D59" s="69">
        <v>13</v>
      </c>
      <c r="E59" s="60">
        <v>90</v>
      </c>
      <c r="F59" s="46">
        <v>0</v>
      </c>
      <c r="G59" s="48">
        <v>0</v>
      </c>
      <c r="H59" s="46">
        <v>2</v>
      </c>
      <c r="I59" s="48">
        <v>1</v>
      </c>
      <c r="J59" s="46">
        <v>2</v>
      </c>
      <c r="K59" s="48">
        <v>1</v>
      </c>
      <c r="L59" s="46">
        <v>2</v>
      </c>
      <c r="M59" s="48">
        <v>5</v>
      </c>
      <c r="N59" s="46">
        <v>2</v>
      </c>
      <c r="O59" s="48">
        <v>1</v>
      </c>
      <c r="P59" s="46">
        <v>95.5</v>
      </c>
      <c r="Q59" s="49">
        <v>23.48601291115893</v>
      </c>
      <c r="R59" s="49">
        <v>73.8</v>
      </c>
      <c r="S59" s="49">
        <v>55.259911894273131</v>
      </c>
      <c r="T59" s="3">
        <v>1063</v>
      </c>
      <c r="U59" s="77">
        <v>27.787931737735743</v>
      </c>
      <c r="IG59" s="1"/>
      <c r="IH59" s="1"/>
    </row>
    <row r="60" spans="1:242" ht="15" customHeight="1" x14ac:dyDescent="0.2">
      <c r="A60" s="68" t="s">
        <v>22</v>
      </c>
      <c r="B60" s="69" t="s">
        <v>14</v>
      </c>
      <c r="C60" s="70">
        <v>4</v>
      </c>
      <c r="D60" s="69">
        <v>14</v>
      </c>
      <c r="E60" s="60">
        <v>98</v>
      </c>
      <c r="F60" s="46">
        <v>0</v>
      </c>
      <c r="G60" s="48">
        <v>0</v>
      </c>
      <c r="H60" s="46">
        <v>2</v>
      </c>
      <c r="I60" s="48">
        <v>1</v>
      </c>
      <c r="J60" s="46">
        <v>2</v>
      </c>
      <c r="K60" s="48">
        <v>2</v>
      </c>
      <c r="L60" s="46">
        <v>2</v>
      </c>
      <c r="M60" s="48">
        <v>5</v>
      </c>
      <c r="N60" s="46">
        <v>2</v>
      </c>
      <c r="O60" s="48">
        <v>1</v>
      </c>
      <c r="P60" s="46">
        <v>108.5</v>
      </c>
      <c r="Q60" s="49">
        <v>26.68306178911774</v>
      </c>
      <c r="R60" s="49">
        <v>72.899999999999991</v>
      </c>
      <c r="S60" s="49">
        <v>55.682819383259911</v>
      </c>
      <c r="T60" s="3">
        <v>1516</v>
      </c>
      <c r="U60" s="77">
        <v>36.564227191110866</v>
      </c>
      <c r="IG60" s="1"/>
      <c r="IH60" s="1"/>
    </row>
    <row r="61" spans="1:242" ht="15" customHeight="1" x14ac:dyDescent="0.2">
      <c r="A61" s="68" t="s">
        <v>22</v>
      </c>
      <c r="B61" s="69" t="s">
        <v>12</v>
      </c>
      <c r="C61" s="70">
        <v>4</v>
      </c>
      <c r="D61" s="69">
        <v>16</v>
      </c>
      <c r="E61" s="60">
        <v>90</v>
      </c>
      <c r="F61" s="46">
        <v>0</v>
      </c>
      <c r="G61" s="48">
        <v>0</v>
      </c>
      <c r="H61" s="46">
        <v>2</v>
      </c>
      <c r="I61" s="48">
        <v>1</v>
      </c>
      <c r="J61" s="46">
        <v>2</v>
      </c>
      <c r="K61" s="48">
        <v>1</v>
      </c>
      <c r="L61" s="46">
        <v>2</v>
      </c>
      <c r="M61" s="48">
        <v>5</v>
      </c>
      <c r="N61" s="46">
        <v>2</v>
      </c>
      <c r="O61" s="48">
        <v>1</v>
      </c>
      <c r="P61" s="46">
        <v>95.5</v>
      </c>
      <c r="Q61" s="49">
        <v>23.48601291115893</v>
      </c>
      <c r="R61" s="49">
        <v>74.25</v>
      </c>
      <c r="S61" s="49">
        <v>56.246696035242287</v>
      </c>
      <c r="T61" s="3">
        <v>1424</v>
      </c>
      <c r="U61" s="77">
        <v>36.350134595748635</v>
      </c>
      <c r="IG61" s="1"/>
      <c r="IH61" s="1"/>
    </row>
    <row r="62" spans="1:242" ht="15" customHeight="1" x14ac:dyDescent="0.2">
      <c r="A62" s="68" t="s">
        <v>22</v>
      </c>
      <c r="B62" s="69" t="s">
        <v>12</v>
      </c>
      <c r="C62" s="70">
        <v>5</v>
      </c>
      <c r="D62" s="69">
        <v>17</v>
      </c>
      <c r="E62" s="60">
        <v>90</v>
      </c>
      <c r="F62" s="46">
        <v>0</v>
      </c>
      <c r="G62" s="48">
        <v>0</v>
      </c>
      <c r="H62" s="46">
        <v>8</v>
      </c>
      <c r="I62" s="48">
        <v>1</v>
      </c>
      <c r="J62" s="46">
        <v>2</v>
      </c>
      <c r="K62" s="48">
        <v>2</v>
      </c>
      <c r="L62" s="46">
        <v>2</v>
      </c>
      <c r="M62" s="48">
        <v>2</v>
      </c>
      <c r="N62" s="46">
        <v>2</v>
      </c>
      <c r="O62" s="48">
        <v>1</v>
      </c>
      <c r="P62" s="46">
        <v>71</v>
      </c>
      <c r="Q62" s="49">
        <v>17.46080541039041</v>
      </c>
      <c r="R62" s="49">
        <v>74.7</v>
      </c>
      <c r="S62" s="49">
        <v>57.374449339207047</v>
      </c>
      <c r="T62" s="3">
        <v>1874</v>
      </c>
      <c r="U62" s="77">
        <v>46.614385469807154</v>
      </c>
      <c r="IG62" s="1"/>
      <c r="IH62" s="1"/>
    </row>
    <row r="63" spans="1:242" ht="15" customHeight="1" x14ac:dyDescent="0.2">
      <c r="A63" s="68" t="s">
        <v>22</v>
      </c>
      <c r="B63" s="69" t="s">
        <v>15</v>
      </c>
      <c r="C63" s="70">
        <v>5</v>
      </c>
      <c r="D63" s="69">
        <v>44</v>
      </c>
      <c r="E63" s="60">
        <v>98</v>
      </c>
      <c r="F63" s="46">
        <v>0</v>
      </c>
      <c r="G63" s="48">
        <v>0</v>
      </c>
      <c r="H63" s="46">
        <v>8</v>
      </c>
      <c r="I63" s="48">
        <v>1</v>
      </c>
      <c r="J63" s="46">
        <v>2</v>
      </c>
      <c r="K63" s="48">
        <v>1</v>
      </c>
      <c r="L63" s="46">
        <v>2</v>
      </c>
      <c r="M63" s="48">
        <v>2</v>
      </c>
      <c r="N63" s="46">
        <v>2</v>
      </c>
      <c r="O63" s="48">
        <v>1</v>
      </c>
      <c r="P63" s="46">
        <v>58</v>
      </c>
      <c r="Q63" s="49">
        <v>14.263756532431602</v>
      </c>
      <c r="R63" s="49">
        <v>73.350000000000009</v>
      </c>
      <c r="S63" s="49">
        <v>56.669603524229075</v>
      </c>
      <c r="T63" s="3">
        <v>1305</v>
      </c>
      <c r="U63" s="77">
        <v>30.737331559306259</v>
      </c>
      <c r="IG63" s="1"/>
      <c r="IH63" s="1"/>
    </row>
    <row r="64" spans="1:242" ht="15" customHeight="1" x14ac:dyDescent="0.2">
      <c r="A64" s="68" t="s">
        <v>22</v>
      </c>
      <c r="B64" s="69" t="s">
        <v>14</v>
      </c>
      <c r="C64" s="70">
        <v>5</v>
      </c>
      <c r="D64" s="69">
        <v>46</v>
      </c>
      <c r="E64" s="60">
        <v>98</v>
      </c>
      <c r="F64" s="46">
        <v>0</v>
      </c>
      <c r="G64" s="48">
        <v>0</v>
      </c>
      <c r="H64" s="46">
        <v>8</v>
      </c>
      <c r="I64" s="48">
        <v>5</v>
      </c>
      <c r="J64" s="46">
        <v>2</v>
      </c>
      <c r="K64" s="48">
        <v>2</v>
      </c>
      <c r="L64" s="46">
        <v>2</v>
      </c>
      <c r="M64" s="48">
        <v>2</v>
      </c>
      <c r="N64" s="46">
        <v>2</v>
      </c>
      <c r="O64" s="48">
        <v>1</v>
      </c>
      <c r="P64" s="46">
        <v>127</v>
      </c>
      <c r="Q64" s="49">
        <v>31.232708269289887</v>
      </c>
      <c r="R64" s="49">
        <v>73.8</v>
      </c>
      <c r="S64" s="49">
        <v>57.515418502202643</v>
      </c>
      <c r="T64" s="3">
        <v>1855</v>
      </c>
      <c r="U64" s="77">
        <v>42.786741220878596</v>
      </c>
      <c r="IG64" s="1"/>
      <c r="IH64" s="1"/>
    </row>
    <row r="65" spans="1:242" ht="15" customHeight="1" x14ac:dyDescent="0.2">
      <c r="A65" s="68" t="s">
        <v>22</v>
      </c>
      <c r="B65" s="69" t="s">
        <v>13</v>
      </c>
      <c r="C65" s="70">
        <v>5</v>
      </c>
      <c r="D65" s="69">
        <v>47</v>
      </c>
      <c r="E65" s="60">
        <v>98</v>
      </c>
      <c r="F65" s="46">
        <v>0</v>
      </c>
      <c r="G65" s="48">
        <v>0</v>
      </c>
      <c r="H65" s="46">
        <v>2</v>
      </c>
      <c r="I65" s="48">
        <v>1</v>
      </c>
      <c r="J65" s="46">
        <v>2</v>
      </c>
      <c r="K65" s="48">
        <v>1</v>
      </c>
      <c r="L65" s="46">
        <v>2</v>
      </c>
      <c r="M65" s="48">
        <v>2</v>
      </c>
      <c r="N65" s="46">
        <v>2</v>
      </c>
      <c r="O65" s="48">
        <v>1</v>
      </c>
      <c r="P65" s="46">
        <v>58</v>
      </c>
      <c r="Q65" s="49">
        <v>14.263756532431602</v>
      </c>
      <c r="R65" s="49">
        <v>74.25</v>
      </c>
      <c r="S65" s="49">
        <v>57.092511013215862</v>
      </c>
      <c r="T65" s="3">
        <v>1805</v>
      </c>
      <c r="U65" s="77">
        <v>41.687662719408749</v>
      </c>
      <c r="IG65" s="1"/>
      <c r="IH65" s="1"/>
    </row>
    <row r="66" spans="1:242" ht="15" customHeight="1" x14ac:dyDescent="0.2">
      <c r="A66" s="68" t="s">
        <v>22</v>
      </c>
      <c r="B66" s="69" t="s">
        <v>13</v>
      </c>
      <c r="C66" s="70">
        <v>6</v>
      </c>
      <c r="D66" s="69">
        <v>18</v>
      </c>
      <c r="E66" s="60">
        <v>85</v>
      </c>
      <c r="F66" s="46">
        <v>0</v>
      </c>
      <c r="G66" s="48">
        <v>0</v>
      </c>
      <c r="H66" s="46">
        <v>8</v>
      </c>
      <c r="I66" s="48">
        <v>1</v>
      </c>
      <c r="J66" s="46">
        <v>2</v>
      </c>
      <c r="K66" s="48">
        <v>2</v>
      </c>
      <c r="L66" s="46">
        <v>2</v>
      </c>
      <c r="M66" s="48">
        <v>2</v>
      </c>
      <c r="N66" s="46">
        <v>2</v>
      </c>
      <c r="O66" s="48">
        <v>1</v>
      </c>
      <c r="P66" s="46">
        <v>71</v>
      </c>
      <c r="Q66" s="49">
        <v>17.46080541039041</v>
      </c>
      <c r="R66" s="49">
        <v>72.899999999999991</v>
      </c>
      <c r="S66" s="49">
        <v>58.36123348017621</v>
      </c>
      <c r="T66" s="3">
        <v>1831</v>
      </c>
      <c r="U66" s="77">
        <v>48.579097948000111</v>
      </c>
      <c r="IG66" s="1"/>
      <c r="IH66" s="1"/>
    </row>
    <row r="67" spans="1:242" ht="15" customHeight="1" x14ac:dyDescent="0.2">
      <c r="A67" s="68" t="s">
        <v>22</v>
      </c>
      <c r="B67" s="69" t="s">
        <v>12</v>
      </c>
      <c r="C67" s="70">
        <v>6</v>
      </c>
      <c r="D67" s="69">
        <v>24</v>
      </c>
      <c r="E67" s="60">
        <v>90</v>
      </c>
      <c r="F67" s="46">
        <v>0</v>
      </c>
      <c r="G67" s="48">
        <v>0</v>
      </c>
      <c r="H67" s="46">
        <v>8</v>
      </c>
      <c r="I67" s="48">
        <v>1</v>
      </c>
      <c r="J67" s="46">
        <v>2</v>
      </c>
      <c r="K67" s="48">
        <v>1</v>
      </c>
      <c r="L67" s="46">
        <v>2</v>
      </c>
      <c r="M67" s="48">
        <v>2</v>
      </c>
      <c r="N67" s="46">
        <v>2</v>
      </c>
      <c r="O67" s="48">
        <v>1</v>
      </c>
      <c r="P67" s="46">
        <v>58</v>
      </c>
      <c r="Q67" s="49">
        <v>14.263756532431602</v>
      </c>
      <c r="R67" s="49">
        <v>75.149999999999991</v>
      </c>
      <c r="S67" s="49">
        <v>56.246696035242287</v>
      </c>
      <c r="T67" s="3">
        <v>1571</v>
      </c>
      <c r="U67" s="77">
        <v>39.622300928635639</v>
      </c>
      <c r="IG67" s="1"/>
      <c r="IH67" s="1"/>
    </row>
    <row r="68" spans="1:242" ht="15" customHeight="1" x14ac:dyDescent="0.2">
      <c r="A68" s="68" t="s">
        <v>22</v>
      </c>
      <c r="B68" s="69" t="s">
        <v>15</v>
      </c>
      <c r="C68" s="70">
        <v>6</v>
      </c>
      <c r="D68" s="69">
        <v>61</v>
      </c>
      <c r="E68" s="60">
        <v>98</v>
      </c>
      <c r="F68" s="46">
        <v>0</v>
      </c>
      <c r="G68" s="48">
        <v>0</v>
      </c>
      <c r="H68" s="46">
        <v>8</v>
      </c>
      <c r="I68" s="48">
        <v>1</v>
      </c>
      <c r="J68" s="46">
        <v>2</v>
      </c>
      <c r="K68" s="48">
        <v>2</v>
      </c>
      <c r="L68" s="46">
        <v>2</v>
      </c>
      <c r="M68" s="48">
        <v>2</v>
      </c>
      <c r="N68" s="46">
        <v>2</v>
      </c>
      <c r="O68" s="48">
        <v>1</v>
      </c>
      <c r="P68" s="46">
        <v>71</v>
      </c>
      <c r="Q68" s="49">
        <v>17.46080541039041</v>
      </c>
      <c r="R68" s="49">
        <v>74.25</v>
      </c>
      <c r="S68" s="49">
        <v>55.682819383259911</v>
      </c>
      <c r="T68" s="3">
        <v>892</v>
      </c>
      <c r="U68" s="77">
        <v>21.122879531559462</v>
      </c>
      <c r="IG68" s="1"/>
      <c r="IH68" s="1"/>
    </row>
    <row r="69" spans="1:242" ht="15" customHeight="1" x14ac:dyDescent="0.2">
      <c r="A69" s="68" t="s">
        <v>22</v>
      </c>
      <c r="B69" s="69" t="s">
        <v>14</v>
      </c>
      <c r="C69" s="70">
        <v>6</v>
      </c>
      <c r="D69" s="69">
        <v>78</v>
      </c>
      <c r="E69" s="61">
        <v>80</v>
      </c>
      <c r="F69" s="46">
        <v>0</v>
      </c>
      <c r="G69" s="48">
        <v>0</v>
      </c>
      <c r="H69" s="46">
        <v>8</v>
      </c>
      <c r="I69" s="48">
        <v>1</v>
      </c>
      <c r="J69" s="46">
        <v>2</v>
      </c>
      <c r="K69" s="48">
        <v>2</v>
      </c>
      <c r="L69" s="46">
        <v>2</v>
      </c>
      <c r="M69" s="48">
        <v>2</v>
      </c>
      <c r="N69" s="46">
        <v>2</v>
      </c>
      <c r="O69" s="48">
        <v>1</v>
      </c>
      <c r="P69" s="46">
        <v>71</v>
      </c>
      <c r="Q69" s="49">
        <v>17.46080541039041</v>
      </c>
      <c r="R69" s="49">
        <v>72.899999999999991</v>
      </c>
      <c r="S69" s="49">
        <v>54.696035242290748</v>
      </c>
      <c r="T69" s="3">
        <v>995</v>
      </c>
      <c r="U69" s="77">
        <v>29.92827852551865</v>
      </c>
      <c r="IG69" s="1"/>
      <c r="IH69" s="1"/>
    </row>
    <row r="70" spans="1:242" ht="15" customHeight="1" x14ac:dyDescent="0.2">
      <c r="A70" s="68" t="s">
        <v>22</v>
      </c>
      <c r="B70" s="69" t="s">
        <v>12</v>
      </c>
      <c r="C70" s="70">
        <v>7</v>
      </c>
      <c r="D70" s="69">
        <v>25</v>
      </c>
      <c r="E70" s="60">
        <v>85</v>
      </c>
      <c r="F70" s="46">
        <v>0</v>
      </c>
      <c r="G70" s="48">
        <v>0</v>
      </c>
      <c r="H70" s="46">
        <v>8</v>
      </c>
      <c r="I70" s="48">
        <v>5</v>
      </c>
      <c r="J70" s="46">
        <v>2</v>
      </c>
      <c r="K70" s="48">
        <v>5</v>
      </c>
      <c r="L70" s="46">
        <v>2</v>
      </c>
      <c r="M70" s="48">
        <v>5</v>
      </c>
      <c r="N70" s="46">
        <v>2</v>
      </c>
      <c r="O70" s="48">
        <v>1</v>
      </c>
      <c r="P70" s="46">
        <v>203.5</v>
      </c>
      <c r="Q70" s="49">
        <v>50.046111281893637</v>
      </c>
      <c r="R70" s="49">
        <v>75.149999999999991</v>
      </c>
      <c r="S70" s="49">
        <v>57.374449339207047</v>
      </c>
      <c r="T70" s="3">
        <v>1977</v>
      </c>
      <c r="U70" s="77">
        <v>51.757375550964859</v>
      </c>
      <c r="IG70" s="1"/>
      <c r="IH70" s="1"/>
    </row>
    <row r="71" spans="1:242" ht="15" customHeight="1" x14ac:dyDescent="0.2">
      <c r="A71" s="68" t="s">
        <v>22</v>
      </c>
      <c r="B71" s="69" t="s">
        <v>15</v>
      </c>
      <c r="C71" s="70">
        <v>7</v>
      </c>
      <c r="D71" s="69">
        <v>29</v>
      </c>
      <c r="E71" s="60">
        <v>95</v>
      </c>
      <c r="F71" s="46">
        <v>0</v>
      </c>
      <c r="G71" s="48">
        <v>0</v>
      </c>
      <c r="H71" s="46">
        <v>8</v>
      </c>
      <c r="I71" s="48">
        <v>5</v>
      </c>
      <c r="J71" s="46">
        <v>2</v>
      </c>
      <c r="K71" s="48">
        <v>5</v>
      </c>
      <c r="L71" s="46">
        <v>2</v>
      </c>
      <c r="M71" s="48">
        <v>5</v>
      </c>
      <c r="N71" s="46">
        <v>2</v>
      </c>
      <c r="O71" s="48">
        <v>1</v>
      </c>
      <c r="P71" s="46">
        <v>203.5</v>
      </c>
      <c r="Q71" s="49">
        <v>50.046111281893637</v>
      </c>
      <c r="R71" s="49">
        <v>75.600000000000009</v>
      </c>
      <c r="S71" s="49">
        <v>57.4</v>
      </c>
      <c r="T71" s="3">
        <v>1554</v>
      </c>
      <c r="U71" s="77">
        <v>3.6588754494932987</v>
      </c>
      <c r="IG71" s="1"/>
      <c r="IH71" s="1"/>
    </row>
    <row r="72" spans="1:242" ht="15" customHeight="1" x14ac:dyDescent="0.2">
      <c r="A72" s="68" t="s">
        <v>22</v>
      </c>
      <c r="B72" s="69" t="s">
        <v>14</v>
      </c>
      <c r="C72" s="70">
        <v>7</v>
      </c>
      <c r="D72" s="69">
        <v>30</v>
      </c>
      <c r="E72" s="60">
        <v>98</v>
      </c>
      <c r="F72" s="46">
        <v>0</v>
      </c>
      <c r="G72" s="48">
        <v>0</v>
      </c>
      <c r="H72" s="46">
        <v>8</v>
      </c>
      <c r="I72" s="48">
        <v>3</v>
      </c>
      <c r="J72" s="46">
        <v>2</v>
      </c>
      <c r="K72" s="48">
        <v>2</v>
      </c>
      <c r="L72" s="46">
        <v>2</v>
      </c>
      <c r="M72" s="48">
        <v>5</v>
      </c>
      <c r="N72" s="46">
        <v>2</v>
      </c>
      <c r="O72" s="48">
        <v>1</v>
      </c>
      <c r="P72" s="46">
        <v>136.5</v>
      </c>
      <c r="Q72" s="49">
        <v>33.569013218567477</v>
      </c>
      <c r="R72" s="49">
        <v>75.600000000000009</v>
      </c>
      <c r="S72" s="49">
        <v>57.092511013215862</v>
      </c>
      <c r="T72" s="3">
        <v>1962</v>
      </c>
      <c r="U72" s="77">
        <v>44.504508152467331</v>
      </c>
      <c r="IG72" s="1"/>
      <c r="IH72" s="1"/>
    </row>
    <row r="73" spans="1:242" ht="15" customHeight="1" x14ac:dyDescent="0.2">
      <c r="A73" s="68" t="s">
        <v>22</v>
      </c>
      <c r="B73" s="69" t="s">
        <v>13</v>
      </c>
      <c r="C73" s="70">
        <v>7</v>
      </c>
      <c r="D73" s="69">
        <v>55</v>
      </c>
      <c r="E73" s="60">
        <v>100</v>
      </c>
      <c r="F73" s="46">
        <v>0</v>
      </c>
      <c r="G73" s="48">
        <v>0</v>
      </c>
      <c r="H73" s="46">
        <v>8</v>
      </c>
      <c r="I73" s="48">
        <v>2</v>
      </c>
      <c r="J73" s="46">
        <v>2</v>
      </c>
      <c r="K73" s="48">
        <v>5</v>
      </c>
      <c r="L73" s="46">
        <v>2</v>
      </c>
      <c r="M73" s="48">
        <v>5</v>
      </c>
      <c r="N73" s="46">
        <v>2</v>
      </c>
      <c r="O73" s="48">
        <v>1</v>
      </c>
      <c r="P73" s="46">
        <v>161.5</v>
      </c>
      <c r="Q73" s="49">
        <v>39.71718413771903</v>
      </c>
      <c r="R73" s="49">
        <v>76.05</v>
      </c>
      <c r="S73" s="49">
        <v>57.233480176211451</v>
      </c>
      <c r="T73" s="3">
        <v>1734</v>
      </c>
      <c r="U73" s="77">
        <v>38.22361325676976</v>
      </c>
      <c r="IG73" s="1"/>
      <c r="IH73" s="1"/>
    </row>
    <row r="74" spans="1:242" ht="15" customHeight="1" x14ac:dyDescent="0.2">
      <c r="A74" s="68" t="s">
        <v>22</v>
      </c>
      <c r="B74" s="69" t="s">
        <v>20</v>
      </c>
      <c r="C74" s="70">
        <v>8</v>
      </c>
      <c r="D74" s="69">
        <v>7</v>
      </c>
      <c r="E74" s="60">
        <v>90</v>
      </c>
      <c r="F74" s="46">
        <v>0</v>
      </c>
      <c r="G74" s="48">
        <v>0</v>
      </c>
      <c r="H74" s="46">
        <v>8</v>
      </c>
      <c r="I74" s="48">
        <v>5</v>
      </c>
      <c r="J74" s="46">
        <v>2</v>
      </c>
      <c r="K74" s="48">
        <v>5</v>
      </c>
      <c r="L74" s="46">
        <v>2</v>
      </c>
      <c r="M74" s="48">
        <v>5</v>
      </c>
      <c r="N74" s="46">
        <v>2</v>
      </c>
      <c r="O74" s="48">
        <v>1</v>
      </c>
      <c r="P74" s="46">
        <v>203.5</v>
      </c>
      <c r="Q74" s="49">
        <v>50.046111281893637</v>
      </c>
      <c r="R74" s="49">
        <v>73.8</v>
      </c>
      <c r="S74" s="49">
        <v>57.515418502202643</v>
      </c>
      <c r="T74" s="3">
        <v>2066</v>
      </c>
      <c r="U74" s="77">
        <v>51.889463441203034</v>
      </c>
      <c r="IG74" s="1"/>
      <c r="IH74" s="1"/>
    </row>
    <row r="75" spans="1:242" ht="15" customHeight="1" x14ac:dyDescent="0.2">
      <c r="A75" s="68" t="s">
        <v>22</v>
      </c>
      <c r="B75" s="69" t="s">
        <v>14</v>
      </c>
      <c r="C75" s="70">
        <v>8</v>
      </c>
      <c r="D75" s="69">
        <v>11</v>
      </c>
      <c r="E75" s="60">
        <v>95</v>
      </c>
      <c r="F75" s="46">
        <v>0</v>
      </c>
      <c r="G75" s="48">
        <v>0</v>
      </c>
      <c r="H75" s="46">
        <v>8</v>
      </c>
      <c r="I75" s="48">
        <v>2</v>
      </c>
      <c r="J75" s="46">
        <v>2</v>
      </c>
      <c r="K75" s="48">
        <v>5</v>
      </c>
      <c r="L75" s="46">
        <v>2</v>
      </c>
      <c r="M75" s="48">
        <v>5</v>
      </c>
      <c r="N75" s="46">
        <v>2</v>
      </c>
      <c r="O75" s="48">
        <v>1</v>
      </c>
      <c r="P75" s="46">
        <v>161.5</v>
      </c>
      <c r="Q75" s="49">
        <v>39.71718413771903</v>
      </c>
      <c r="R75" s="49">
        <v>73.8</v>
      </c>
      <c r="S75" s="49">
        <v>57.515418502202643</v>
      </c>
      <c r="T75" s="3">
        <v>2094</v>
      </c>
      <c r="U75" s="77">
        <v>49.824671524579024</v>
      </c>
      <c r="IG75" s="1"/>
      <c r="IH75" s="1"/>
    </row>
    <row r="76" spans="1:242" ht="15" customHeight="1" x14ac:dyDescent="0.2">
      <c r="A76" s="68" t="s">
        <v>22</v>
      </c>
      <c r="B76" s="69" t="s">
        <v>12</v>
      </c>
      <c r="C76" s="70">
        <v>8</v>
      </c>
      <c r="D76" s="69">
        <v>32</v>
      </c>
      <c r="E76" s="60">
        <v>90</v>
      </c>
      <c r="F76" s="46">
        <v>0</v>
      </c>
      <c r="G76" s="48">
        <v>0</v>
      </c>
      <c r="H76" s="46">
        <v>8</v>
      </c>
      <c r="I76" s="48">
        <v>2</v>
      </c>
      <c r="J76" s="46">
        <v>2</v>
      </c>
      <c r="K76" s="48">
        <v>1</v>
      </c>
      <c r="L76" s="46">
        <v>2</v>
      </c>
      <c r="M76" s="48">
        <v>2</v>
      </c>
      <c r="N76" s="46">
        <v>2</v>
      </c>
      <c r="O76" s="48">
        <v>1</v>
      </c>
      <c r="P76" s="46">
        <v>72</v>
      </c>
      <c r="Q76" s="49">
        <v>17.70673224715647</v>
      </c>
      <c r="R76" s="49">
        <v>76.5</v>
      </c>
      <c r="S76" s="49">
        <v>57.93832599118943</v>
      </c>
      <c r="T76" s="3">
        <v>1930</v>
      </c>
      <c r="U76" s="77">
        <v>46.421528871078038</v>
      </c>
      <c r="IG76" s="1"/>
      <c r="IH76" s="1"/>
    </row>
    <row r="77" spans="1:242" ht="15" customHeight="1" x14ac:dyDescent="0.2">
      <c r="A77" s="68" t="s">
        <v>22</v>
      </c>
      <c r="B77" s="69" t="s">
        <v>15</v>
      </c>
      <c r="C77" s="70">
        <v>8</v>
      </c>
      <c r="D77" s="69">
        <v>60</v>
      </c>
      <c r="E77" s="60">
        <v>98</v>
      </c>
      <c r="F77" s="46">
        <v>0</v>
      </c>
      <c r="G77" s="48">
        <v>0</v>
      </c>
      <c r="H77" s="46">
        <v>8</v>
      </c>
      <c r="I77" s="48">
        <v>1</v>
      </c>
      <c r="J77" s="46">
        <v>2</v>
      </c>
      <c r="K77" s="48">
        <v>5</v>
      </c>
      <c r="L77" s="46">
        <v>2</v>
      </c>
      <c r="M77" s="48">
        <v>5</v>
      </c>
      <c r="N77" s="46">
        <v>2</v>
      </c>
      <c r="O77" s="48">
        <v>1</v>
      </c>
      <c r="P77" s="46">
        <v>147.5</v>
      </c>
      <c r="Q77" s="49">
        <v>36.274208422994157</v>
      </c>
      <c r="R77" s="49">
        <v>74.25</v>
      </c>
      <c r="S77" s="49">
        <v>55.823788546255507</v>
      </c>
      <c r="T77" s="3">
        <v>931</v>
      </c>
      <c r="U77" s="77">
        <v>21.99074074074074</v>
      </c>
      <c r="IG77" s="1"/>
      <c r="IH77" s="1"/>
    </row>
    <row r="78" spans="1:242" ht="15" customHeight="1" x14ac:dyDescent="0.2">
      <c r="A78" s="68" t="s">
        <v>22</v>
      </c>
      <c r="B78" s="69" t="s">
        <v>17</v>
      </c>
      <c r="C78" s="70">
        <v>9</v>
      </c>
      <c r="D78" s="69">
        <v>6</v>
      </c>
      <c r="E78" s="60">
        <v>95</v>
      </c>
      <c r="F78" s="46">
        <v>8</v>
      </c>
      <c r="G78" s="48">
        <v>1</v>
      </c>
      <c r="H78" s="46">
        <v>8</v>
      </c>
      <c r="I78" s="48">
        <v>5</v>
      </c>
      <c r="J78" s="46">
        <v>2</v>
      </c>
      <c r="K78" s="48">
        <v>2</v>
      </c>
      <c r="L78" s="46">
        <v>2</v>
      </c>
      <c r="M78" s="48">
        <v>5</v>
      </c>
      <c r="N78" s="46">
        <v>2</v>
      </c>
      <c r="O78" s="48">
        <v>1</v>
      </c>
      <c r="P78" s="46">
        <v>172</v>
      </c>
      <c r="Q78" s="49">
        <v>42.29941592376268</v>
      </c>
      <c r="R78" s="49">
        <v>74.25</v>
      </c>
      <c r="S78" s="49">
        <v>57.092511013215862</v>
      </c>
      <c r="T78" s="3">
        <v>2039</v>
      </c>
      <c r="U78" s="77">
        <v>48.579163959280912</v>
      </c>
      <c r="IG78" s="1"/>
      <c r="IH78" s="1"/>
    </row>
    <row r="79" spans="1:242" ht="15" customHeight="1" x14ac:dyDescent="0.2">
      <c r="A79" s="68" t="s">
        <v>22</v>
      </c>
      <c r="B79" s="69" t="s">
        <v>12</v>
      </c>
      <c r="C79" s="70">
        <v>9</v>
      </c>
      <c r="D79" s="69">
        <v>33</v>
      </c>
      <c r="E79" s="60">
        <v>95</v>
      </c>
      <c r="F79" s="46">
        <v>0</v>
      </c>
      <c r="G79" s="48">
        <v>0</v>
      </c>
      <c r="H79" s="46">
        <v>8</v>
      </c>
      <c r="I79" s="48">
        <v>5</v>
      </c>
      <c r="J79" s="46">
        <v>2</v>
      </c>
      <c r="K79" s="48">
        <v>5</v>
      </c>
      <c r="L79" s="46">
        <v>2</v>
      </c>
      <c r="M79" s="48">
        <v>5</v>
      </c>
      <c r="N79" s="46">
        <v>2</v>
      </c>
      <c r="O79" s="48">
        <v>1</v>
      </c>
      <c r="P79" s="46">
        <v>203.5</v>
      </c>
      <c r="Q79" s="49">
        <v>50.046111281893637</v>
      </c>
      <c r="R79" s="49">
        <v>75.149999999999991</v>
      </c>
      <c r="S79" s="49">
        <v>57.656387665198238</v>
      </c>
      <c r="T79" s="3">
        <v>2167</v>
      </c>
      <c r="U79" s="77">
        <v>50.511574971277376</v>
      </c>
      <c r="IG79" s="1"/>
      <c r="IH79" s="1"/>
    </row>
    <row r="80" spans="1:242" ht="15" customHeight="1" x14ac:dyDescent="0.2">
      <c r="A80" s="68" t="s">
        <v>22</v>
      </c>
      <c r="B80" s="69" t="s">
        <v>13</v>
      </c>
      <c r="C80" s="70">
        <v>9</v>
      </c>
      <c r="D80" s="69">
        <v>34</v>
      </c>
      <c r="E80" s="60">
        <v>95</v>
      </c>
      <c r="F80" s="46">
        <v>0</v>
      </c>
      <c r="G80" s="48">
        <v>0</v>
      </c>
      <c r="H80" s="46">
        <v>8</v>
      </c>
      <c r="I80" s="48">
        <v>2</v>
      </c>
      <c r="J80" s="46">
        <v>2</v>
      </c>
      <c r="K80" s="48">
        <v>2</v>
      </c>
      <c r="L80" s="46">
        <v>2</v>
      </c>
      <c r="M80" s="48">
        <v>5</v>
      </c>
      <c r="N80" s="46">
        <v>2</v>
      </c>
      <c r="O80" s="48">
        <v>1</v>
      </c>
      <c r="P80" s="46">
        <v>122.5</v>
      </c>
      <c r="Q80" s="49">
        <v>30.126037503842607</v>
      </c>
      <c r="R80" s="49">
        <v>75.149999999999991</v>
      </c>
      <c r="S80" s="49">
        <v>57.374449339207047</v>
      </c>
      <c r="T80" s="3">
        <v>1953</v>
      </c>
      <c r="U80" s="77">
        <v>45.747054965460251</v>
      </c>
      <c r="IG80" s="1"/>
      <c r="IH80" s="1"/>
    </row>
    <row r="81" spans="1:242" ht="15" customHeight="1" x14ac:dyDescent="0.2">
      <c r="A81" s="68" t="s">
        <v>22</v>
      </c>
      <c r="B81" s="69" t="s">
        <v>15</v>
      </c>
      <c r="C81" s="70">
        <v>9</v>
      </c>
      <c r="D81" s="69">
        <v>37</v>
      </c>
      <c r="E81" s="60">
        <v>90</v>
      </c>
      <c r="F81" s="46">
        <v>0</v>
      </c>
      <c r="G81" s="48">
        <v>0</v>
      </c>
      <c r="H81" s="46">
        <v>8</v>
      </c>
      <c r="I81" s="48">
        <v>2</v>
      </c>
      <c r="J81" s="46">
        <v>2</v>
      </c>
      <c r="K81" s="48">
        <v>2</v>
      </c>
      <c r="L81" s="46">
        <v>2</v>
      </c>
      <c r="M81" s="48">
        <v>5</v>
      </c>
      <c r="N81" s="46">
        <v>2</v>
      </c>
      <c r="O81" s="48">
        <v>1</v>
      </c>
      <c r="P81" s="46">
        <v>122.5</v>
      </c>
      <c r="Q81" s="49">
        <v>30.126037503842607</v>
      </c>
      <c r="R81" s="49">
        <v>74.7</v>
      </c>
      <c r="S81" s="49">
        <v>55.541850220264315</v>
      </c>
      <c r="T81" s="3">
        <v>1105</v>
      </c>
      <c r="U81" s="77">
        <v>28.392971208013108</v>
      </c>
      <c r="IG81" s="1"/>
      <c r="IH81" s="1"/>
    </row>
    <row r="82" spans="1:242" ht="15" customHeight="1" x14ac:dyDescent="0.2">
      <c r="A82" s="68" t="s">
        <v>22</v>
      </c>
      <c r="B82" s="69" t="s">
        <v>14</v>
      </c>
      <c r="C82" s="70">
        <v>10</v>
      </c>
      <c r="D82" s="69">
        <v>22</v>
      </c>
      <c r="E82" s="60">
        <v>90</v>
      </c>
      <c r="F82" s="46">
        <v>0</v>
      </c>
      <c r="G82" s="48">
        <v>0</v>
      </c>
      <c r="H82" s="46">
        <v>8</v>
      </c>
      <c r="I82" s="48">
        <v>5</v>
      </c>
      <c r="J82" s="46">
        <v>2</v>
      </c>
      <c r="K82" s="48">
        <v>2</v>
      </c>
      <c r="L82" s="46">
        <v>2</v>
      </c>
      <c r="M82" s="48">
        <v>2</v>
      </c>
      <c r="N82" s="46">
        <v>2</v>
      </c>
      <c r="O82" s="48">
        <v>1</v>
      </c>
      <c r="P82" s="46">
        <v>127</v>
      </c>
      <c r="Q82" s="49">
        <v>31.232708269289887</v>
      </c>
      <c r="R82" s="49">
        <v>74.25</v>
      </c>
      <c r="S82" s="49">
        <v>57.233480176211451</v>
      </c>
      <c r="T82" s="3">
        <v>1794</v>
      </c>
      <c r="U82" s="77">
        <v>45.005473453749318</v>
      </c>
      <c r="IG82" s="1"/>
      <c r="IH82" s="1"/>
    </row>
    <row r="83" spans="1:242" ht="15" customHeight="1" x14ac:dyDescent="0.2">
      <c r="A83" s="68" t="s">
        <v>22</v>
      </c>
      <c r="B83" s="69" t="s">
        <v>15</v>
      </c>
      <c r="C83" s="70">
        <v>10</v>
      </c>
      <c r="D83" s="69">
        <v>36</v>
      </c>
      <c r="E83" s="60">
        <v>95</v>
      </c>
      <c r="F83" s="46">
        <v>0</v>
      </c>
      <c r="G83" s="48">
        <v>0</v>
      </c>
      <c r="H83" s="46">
        <v>8</v>
      </c>
      <c r="I83" s="48">
        <v>5</v>
      </c>
      <c r="J83" s="46">
        <v>2</v>
      </c>
      <c r="K83" s="48">
        <v>5</v>
      </c>
      <c r="L83" s="46">
        <v>2</v>
      </c>
      <c r="M83" s="48">
        <v>5</v>
      </c>
      <c r="N83" s="46">
        <v>2</v>
      </c>
      <c r="O83" s="48">
        <v>1</v>
      </c>
      <c r="P83" s="46">
        <v>203.5</v>
      </c>
      <c r="Q83" s="49">
        <v>50.046111281893637</v>
      </c>
      <c r="R83" s="49">
        <v>74.25</v>
      </c>
      <c r="S83" s="49">
        <v>56.669603524229075</v>
      </c>
      <c r="T83" s="3">
        <v>1717</v>
      </c>
      <c r="U83" s="77">
        <v>41.212795670768962</v>
      </c>
      <c r="IG83" s="1"/>
      <c r="IH83" s="1"/>
    </row>
    <row r="84" spans="1:242" ht="15" customHeight="1" x14ac:dyDescent="0.2">
      <c r="A84" s="68" t="s">
        <v>22</v>
      </c>
      <c r="B84" s="69" t="s">
        <v>12</v>
      </c>
      <c r="C84" s="70">
        <v>10</v>
      </c>
      <c r="D84" s="69">
        <v>40</v>
      </c>
      <c r="E84" s="60">
        <v>98</v>
      </c>
      <c r="F84" s="46">
        <v>0</v>
      </c>
      <c r="G84" s="48">
        <v>0</v>
      </c>
      <c r="H84" s="46">
        <v>8</v>
      </c>
      <c r="I84" s="48">
        <v>2</v>
      </c>
      <c r="J84" s="46">
        <v>2</v>
      </c>
      <c r="K84" s="48">
        <v>1</v>
      </c>
      <c r="L84" s="46">
        <v>2</v>
      </c>
      <c r="M84" s="48">
        <v>2</v>
      </c>
      <c r="N84" s="46">
        <v>2</v>
      </c>
      <c r="O84" s="48">
        <v>1</v>
      </c>
      <c r="P84" s="46">
        <v>72</v>
      </c>
      <c r="Q84" s="49">
        <v>17.70673224715647</v>
      </c>
      <c r="R84" s="49">
        <v>75.600000000000009</v>
      </c>
      <c r="S84" s="49">
        <v>57.233480176211451</v>
      </c>
      <c r="T84" s="3">
        <v>2169</v>
      </c>
      <c r="U84" s="77">
        <v>49.078755798589668</v>
      </c>
      <c r="IG84" s="1"/>
      <c r="IH84" s="1"/>
    </row>
    <row r="85" spans="1:242" ht="15" customHeight="1" x14ac:dyDescent="0.2">
      <c r="A85" s="68" t="s">
        <v>22</v>
      </c>
      <c r="B85" s="69" t="s">
        <v>13</v>
      </c>
      <c r="C85" s="70">
        <v>10</v>
      </c>
      <c r="D85" s="69">
        <v>58</v>
      </c>
      <c r="E85" s="60">
        <v>98</v>
      </c>
      <c r="F85" s="46">
        <v>8</v>
      </c>
      <c r="G85" s="48">
        <v>1</v>
      </c>
      <c r="H85" s="46">
        <v>8</v>
      </c>
      <c r="I85" s="48">
        <v>2</v>
      </c>
      <c r="J85" s="46">
        <v>2</v>
      </c>
      <c r="K85" s="48">
        <v>5</v>
      </c>
      <c r="L85" s="46">
        <v>2</v>
      </c>
      <c r="M85" s="48">
        <v>5</v>
      </c>
      <c r="N85" s="46">
        <v>2</v>
      </c>
      <c r="O85" s="48">
        <v>1</v>
      </c>
      <c r="P85" s="46">
        <v>169</v>
      </c>
      <c r="Q85" s="49">
        <v>41.561635413464494</v>
      </c>
      <c r="R85" s="49">
        <v>74.7</v>
      </c>
      <c r="S85" s="49">
        <v>57.233480176211451</v>
      </c>
      <c r="T85" s="3">
        <v>1583</v>
      </c>
      <c r="U85" s="77">
        <v>36.250675265654962</v>
      </c>
      <c r="IG85" s="1"/>
      <c r="IH85" s="1"/>
    </row>
    <row r="86" spans="1:242" ht="15" customHeight="1" x14ac:dyDescent="0.2">
      <c r="A86" s="68" t="s">
        <v>22</v>
      </c>
      <c r="B86" s="69" t="s">
        <v>15</v>
      </c>
      <c r="C86" s="70">
        <v>11</v>
      </c>
      <c r="D86" s="69">
        <v>20</v>
      </c>
      <c r="E86" s="60">
        <v>90</v>
      </c>
      <c r="F86" s="46">
        <v>0</v>
      </c>
      <c r="G86" s="48">
        <v>0</v>
      </c>
      <c r="H86" s="46">
        <v>2</v>
      </c>
      <c r="I86" s="48">
        <v>1</v>
      </c>
      <c r="J86" s="46">
        <v>8</v>
      </c>
      <c r="K86" s="48">
        <v>5</v>
      </c>
      <c r="L86" s="46">
        <v>8</v>
      </c>
      <c r="M86" s="48">
        <v>5</v>
      </c>
      <c r="N86" s="46">
        <v>2</v>
      </c>
      <c r="O86" s="48">
        <v>1</v>
      </c>
      <c r="P86" s="46">
        <v>147.5</v>
      </c>
      <c r="Q86" s="49">
        <v>36.274208422994157</v>
      </c>
      <c r="R86" s="49">
        <v>74.7</v>
      </c>
      <c r="S86" s="49">
        <v>56.246696035242287</v>
      </c>
      <c r="T86" s="3">
        <v>1368</v>
      </c>
      <c r="U86" s="77">
        <v>34.710269650028685</v>
      </c>
      <c r="IG86" s="1"/>
      <c r="IH86" s="1"/>
    </row>
    <row r="87" spans="1:242" ht="15" customHeight="1" x14ac:dyDescent="0.2">
      <c r="A87" s="68" t="s">
        <v>22</v>
      </c>
      <c r="B87" s="69" t="s">
        <v>14</v>
      </c>
      <c r="C87" s="70">
        <v>11</v>
      </c>
      <c r="D87" s="69">
        <v>27</v>
      </c>
      <c r="E87" s="60">
        <v>95</v>
      </c>
      <c r="F87" s="46">
        <v>0</v>
      </c>
      <c r="G87" s="48">
        <v>0</v>
      </c>
      <c r="H87" s="46">
        <v>2</v>
      </c>
      <c r="I87" s="48">
        <v>1</v>
      </c>
      <c r="J87" s="46">
        <v>8</v>
      </c>
      <c r="K87" s="48">
        <v>5</v>
      </c>
      <c r="L87" s="46">
        <v>2</v>
      </c>
      <c r="M87" s="48">
        <v>5</v>
      </c>
      <c r="N87" s="46">
        <v>2</v>
      </c>
      <c r="O87" s="48">
        <v>1</v>
      </c>
      <c r="P87" s="46">
        <v>147.5</v>
      </c>
      <c r="Q87" s="49">
        <v>36.274208422994157</v>
      </c>
      <c r="R87" s="49">
        <v>73.350000000000009</v>
      </c>
      <c r="S87" s="49">
        <v>56.669603524229075</v>
      </c>
      <c r="T87" s="3">
        <v>1998</v>
      </c>
      <c r="U87" s="77">
        <v>48.546017089238973</v>
      </c>
      <c r="IG87" s="1"/>
      <c r="IH87" s="1"/>
    </row>
    <row r="88" spans="1:242" ht="15" customHeight="1" x14ac:dyDescent="0.2">
      <c r="A88" s="68" t="s">
        <v>22</v>
      </c>
      <c r="B88" s="69" t="s">
        <v>12</v>
      </c>
      <c r="C88" s="70">
        <v>11</v>
      </c>
      <c r="D88" s="69">
        <v>41</v>
      </c>
      <c r="E88" s="60">
        <v>98</v>
      </c>
      <c r="F88" s="46">
        <v>0</v>
      </c>
      <c r="G88" s="48">
        <v>0</v>
      </c>
      <c r="H88" s="46">
        <v>2</v>
      </c>
      <c r="I88" s="48">
        <v>1</v>
      </c>
      <c r="J88" s="46">
        <v>8</v>
      </c>
      <c r="K88" s="48">
        <v>5</v>
      </c>
      <c r="L88" s="46">
        <v>2</v>
      </c>
      <c r="M88" s="48">
        <v>5</v>
      </c>
      <c r="N88" s="46">
        <v>2</v>
      </c>
      <c r="O88" s="48">
        <v>1</v>
      </c>
      <c r="P88" s="46">
        <v>147.5</v>
      </c>
      <c r="Q88" s="49">
        <v>36.274208422994157</v>
      </c>
      <c r="R88" s="49">
        <v>76.05</v>
      </c>
      <c r="S88" s="49">
        <v>56.06</v>
      </c>
      <c r="T88" s="3">
        <v>2033</v>
      </c>
      <c r="U88" s="77">
        <v>43.77</v>
      </c>
      <c r="IG88" s="1"/>
      <c r="IH88" s="1"/>
    </row>
    <row r="89" spans="1:242" ht="15" customHeight="1" x14ac:dyDescent="0.2">
      <c r="A89" s="68" t="s">
        <v>22</v>
      </c>
      <c r="B89" s="69" t="s">
        <v>13</v>
      </c>
      <c r="C89" s="70">
        <v>11</v>
      </c>
      <c r="D89" s="69">
        <v>71</v>
      </c>
      <c r="E89" s="60">
        <v>90</v>
      </c>
      <c r="F89" s="46">
        <v>0</v>
      </c>
      <c r="G89" s="48">
        <v>0</v>
      </c>
      <c r="H89" s="46">
        <v>2</v>
      </c>
      <c r="I89" s="48">
        <v>1</v>
      </c>
      <c r="J89" s="46">
        <v>8</v>
      </c>
      <c r="K89" s="48">
        <v>5</v>
      </c>
      <c r="L89" s="46">
        <v>2</v>
      </c>
      <c r="M89" s="48">
        <v>5</v>
      </c>
      <c r="N89" s="46">
        <v>2</v>
      </c>
      <c r="O89" s="48">
        <v>1</v>
      </c>
      <c r="P89" s="46">
        <v>147.5</v>
      </c>
      <c r="Q89" s="49">
        <v>36.274208422994157</v>
      </c>
      <c r="R89" s="49">
        <v>73.8</v>
      </c>
      <c r="S89" s="49">
        <v>57.374449339207047</v>
      </c>
      <c r="T89" s="3">
        <v>1587</v>
      </c>
      <c r="U89" s="77">
        <v>39.956877609316635</v>
      </c>
      <c r="IG89" s="1"/>
      <c r="IH89" s="1"/>
    </row>
    <row r="90" spans="1:242" ht="15" customHeight="1" x14ac:dyDescent="0.2">
      <c r="A90" s="68" t="s">
        <v>22</v>
      </c>
      <c r="B90" s="69" t="s">
        <v>13</v>
      </c>
      <c r="C90" s="70">
        <v>12</v>
      </c>
      <c r="D90" s="69">
        <v>31</v>
      </c>
      <c r="E90" s="60">
        <v>95</v>
      </c>
      <c r="F90" s="46">
        <v>0</v>
      </c>
      <c r="G90" s="48">
        <v>0</v>
      </c>
      <c r="H90" s="46">
        <v>2</v>
      </c>
      <c r="I90" s="48">
        <v>1</v>
      </c>
      <c r="J90" s="46">
        <v>2</v>
      </c>
      <c r="K90" s="48">
        <v>2</v>
      </c>
      <c r="L90" s="46">
        <v>2</v>
      </c>
      <c r="M90" s="48">
        <v>5</v>
      </c>
      <c r="N90" s="46">
        <v>2</v>
      </c>
      <c r="O90" s="48">
        <v>1</v>
      </c>
      <c r="P90" s="46">
        <v>108.5</v>
      </c>
      <c r="Q90" s="49">
        <v>26.68306178911774</v>
      </c>
      <c r="R90" s="49">
        <v>73.350000000000009</v>
      </c>
      <c r="S90" s="49">
        <v>57.656387665198238</v>
      </c>
      <c r="T90" s="3">
        <v>1661</v>
      </c>
      <c r="U90" s="77">
        <v>39.667104296057467</v>
      </c>
      <c r="IG90" s="1"/>
      <c r="IH90" s="1"/>
    </row>
    <row r="91" spans="1:242" ht="15" customHeight="1" x14ac:dyDescent="0.2">
      <c r="A91" s="68" t="s">
        <v>22</v>
      </c>
      <c r="B91" s="69" t="s">
        <v>12</v>
      </c>
      <c r="C91" s="70">
        <v>12</v>
      </c>
      <c r="D91" s="69">
        <v>48</v>
      </c>
      <c r="E91" s="60">
        <v>100</v>
      </c>
      <c r="F91" s="46">
        <v>0</v>
      </c>
      <c r="G91" s="48">
        <v>0</v>
      </c>
      <c r="H91" s="46">
        <v>2</v>
      </c>
      <c r="I91" s="48">
        <v>1</v>
      </c>
      <c r="J91" s="46">
        <v>2</v>
      </c>
      <c r="K91" s="48">
        <v>1</v>
      </c>
      <c r="L91" s="46">
        <v>2</v>
      </c>
      <c r="M91" s="48">
        <v>5</v>
      </c>
      <c r="N91" s="46">
        <v>2</v>
      </c>
      <c r="O91" s="48">
        <v>1</v>
      </c>
      <c r="P91" s="46">
        <v>95.5</v>
      </c>
      <c r="Q91" s="49">
        <v>23.48601291115893</v>
      </c>
      <c r="R91" s="49">
        <v>75.600000000000009</v>
      </c>
      <c r="S91" s="49">
        <v>56.105726872246699</v>
      </c>
      <c r="T91" s="3">
        <v>1977</v>
      </c>
      <c r="U91" s="77">
        <v>44.720813890882972</v>
      </c>
      <c r="IG91" s="1"/>
      <c r="IH91" s="1"/>
    </row>
    <row r="92" spans="1:242" ht="15" customHeight="1" x14ac:dyDescent="0.2">
      <c r="A92" s="68" t="s">
        <v>22</v>
      </c>
      <c r="B92" s="69" t="s">
        <v>14</v>
      </c>
      <c r="C92" s="70">
        <v>12</v>
      </c>
      <c r="D92" s="69">
        <v>70</v>
      </c>
      <c r="E92" s="60">
        <v>95</v>
      </c>
      <c r="F92" s="46">
        <v>0</v>
      </c>
      <c r="G92" s="48">
        <v>0</v>
      </c>
      <c r="H92" s="46">
        <v>2</v>
      </c>
      <c r="I92" s="48">
        <v>1</v>
      </c>
      <c r="J92" s="46">
        <v>2</v>
      </c>
      <c r="K92" s="48">
        <v>5</v>
      </c>
      <c r="L92" s="46">
        <v>2</v>
      </c>
      <c r="M92" s="48">
        <v>5</v>
      </c>
      <c r="N92" s="46">
        <v>2</v>
      </c>
      <c r="O92" s="48">
        <v>1</v>
      </c>
      <c r="P92" s="46">
        <v>147.5</v>
      </c>
      <c r="Q92" s="49">
        <v>36.274208422994157</v>
      </c>
      <c r="R92" s="49">
        <v>72.899999999999991</v>
      </c>
      <c r="S92" s="49">
        <v>56.528634361233479</v>
      </c>
      <c r="T92" s="3">
        <v>1327</v>
      </c>
      <c r="U92" s="77">
        <v>32.522454422747558</v>
      </c>
      <c r="IG92" s="1"/>
      <c r="IH92" s="1"/>
    </row>
    <row r="93" spans="1:242" ht="15" customHeight="1" x14ac:dyDescent="0.2">
      <c r="A93" s="68" t="s">
        <v>22</v>
      </c>
      <c r="B93" s="69" t="s">
        <v>15</v>
      </c>
      <c r="C93" s="70">
        <v>12</v>
      </c>
      <c r="D93" s="69">
        <v>77</v>
      </c>
      <c r="E93" s="61">
        <v>80</v>
      </c>
      <c r="F93" s="46">
        <v>0</v>
      </c>
      <c r="G93" s="48">
        <v>0</v>
      </c>
      <c r="H93" s="46">
        <v>2</v>
      </c>
      <c r="I93" s="48">
        <v>1</v>
      </c>
      <c r="J93" s="46">
        <v>2</v>
      </c>
      <c r="K93" s="48">
        <v>2</v>
      </c>
      <c r="L93" s="46">
        <v>2</v>
      </c>
      <c r="M93" s="48">
        <v>5</v>
      </c>
      <c r="N93" s="46">
        <v>2</v>
      </c>
      <c r="O93" s="48">
        <v>1</v>
      </c>
      <c r="P93" s="46">
        <v>108.5</v>
      </c>
      <c r="Q93" s="49">
        <v>26.68306178911774</v>
      </c>
      <c r="R93" s="49">
        <v>74.25</v>
      </c>
      <c r="S93" s="49">
        <v>54.414096916299556</v>
      </c>
      <c r="T93" s="3">
        <v>820</v>
      </c>
      <c r="U93" s="77">
        <v>24.341537132987909</v>
      </c>
      <c r="IG93" s="1"/>
      <c r="IH93" s="1"/>
    </row>
    <row r="94" spans="1:242" ht="15" customHeight="1" x14ac:dyDescent="0.2">
      <c r="A94" s="68" t="s">
        <v>22</v>
      </c>
      <c r="B94" s="69" t="s">
        <v>15</v>
      </c>
      <c r="C94" s="70">
        <v>13</v>
      </c>
      <c r="D94" s="69">
        <v>28</v>
      </c>
      <c r="E94" s="60">
        <v>90</v>
      </c>
      <c r="F94" s="46">
        <v>8</v>
      </c>
      <c r="G94" s="48">
        <v>1</v>
      </c>
      <c r="H94" s="46">
        <v>2</v>
      </c>
      <c r="I94" s="48">
        <v>1</v>
      </c>
      <c r="J94" s="46">
        <v>2</v>
      </c>
      <c r="K94" s="48">
        <v>2</v>
      </c>
      <c r="L94" s="46">
        <v>2</v>
      </c>
      <c r="M94" s="48">
        <v>5</v>
      </c>
      <c r="N94" s="46">
        <v>2</v>
      </c>
      <c r="O94" s="48">
        <v>1</v>
      </c>
      <c r="P94" s="46">
        <v>116</v>
      </c>
      <c r="Q94" s="49">
        <v>28.527513064863204</v>
      </c>
      <c r="R94" s="49">
        <v>75.149999999999991</v>
      </c>
      <c r="S94" s="49">
        <v>57.233480176211451</v>
      </c>
      <c r="T94" s="3">
        <v>1921</v>
      </c>
      <c r="U94" s="77">
        <v>47.614336188050835</v>
      </c>
      <c r="IG94" s="1"/>
      <c r="IH94" s="1"/>
    </row>
    <row r="95" spans="1:242" ht="15" customHeight="1" x14ac:dyDescent="0.2">
      <c r="A95" s="68" t="s">
        <v>22</v>
      </c>
      <c r="B95" s="69" t="s">
        <v>12</v>
      </c>
      <c r="C95" s="70">
        <v>13</v>
      </c>
      <c r="D95" s="69">
        <v>49</v>
      </c>
      <c r="E95" s="60">
        <v>98</v>
      </c>
      <c r="F95" s="46">
        <v>0</v>
      </c>
      <c r="G95" s="48">
        <v>0</v>
      </c>
      <c r="H95" s="46">
        <v>2</v>
      </c>
      <c r="I95" s="48">
        <v>1</v>
      </c>
      <c r="J95" s="46">
        <v>2</v>
      </c>
      <c r="K95" s="48">
        <v>2</v>
      </c>
      <c r="L95" s="46">
        <v>2</v>
      </c>
      <c r="M95" s="48">
        <v>5</v>
      </c>
      <c r="N95" s="46">
        <v>2</v>
      </c>
      <c r="O95" s="48">
        <v>1</v>
      </c>
      <c r="P95" s="46">
        <v>108.5</v>
      </c>
      <c r="Q95" s="49">
        <v>26.68306178911774</v>
      </c>
      <c r="R95" s="49">
        <v>77.399999999999991</v>
      </c>
      <c r="S95" s="49">
        <v>56.105726872246699</v>
      </c>
      <c r="T95" s="3">
        <v>1875</v>
      </c>
      <c r="U95" s="77">
        <v>42.272609785996906</v>
      </c>
      <c r="IG95" s="1"/>
      <c r="IH95" s="1"/>
    </row>
    <row r="96" spans="1:242" ht="15" customHeight="1" x14ac:dyDescent="0.2">
      <c r="A96" s="68" t="s">
        <v>22</v>
      </c>
      <c r="B96" s="69" t="s">
        <v>14</v>
      </c>
      <c r="C96" s="70">
        <v>13</v>
      </c>
      <c r="D96" s="69">
        <v>59</v>
      </c>
      <c r="E96" s="60">
        <v>95</v>
      </c>
      <c r="F96" s="46">
        <v>0</v>
      </c>
      <c r="G96" s="48">
        <v>0</v>
      </c>
      <c r="H96" s="46">
        <v>2</v>
      </c>
      <c r="I96" s="48">
        <v>1</v>
      </c>
      <c r="J96" s="46">
        <v>2</v>
      </c>
      <c r="K96" s="48">
        <v>2</v>
      </c>
      <c r="L96" s="46">
        <v>2</v>
      </c>
      <c r="M96" s="48">
        <v>5</v>
      </c>
      <c r="N96" s="46">
        <v>2</v>
      </c>
      <c r="O96" s="48">
        <v>1</v>
      </c>
      <c r="P96" s="46">
        <v>108.5</v>
      </c>
      <c r="Q96" s="49">
        <v>26.68306178911774</v>
      </c>
      <c r="R96" s="49">
        <v>73.350000000000009</v>
      </c>
      <c r="S96" s="49">
        <v>56.810572687224671</v>
      </c>
      <c r="T96" s="3">
        <v>1280</v>
      </c>
      <c r="U96" s="77">
        <v>31.023378904262589</v>
      </c>
      <c r="IG96" s="1"/>
      <c r="IH96" s="1"/>
    </row>
    <row r="97" spans="1:242" ht="15" customHeight="1" x14ac:dyDescent="0.2">
      <c r="A97" s="68" t="s">
        <v>22</v>
      </c>
      <c r="B97" s="69" t="s">
        <v>13</v>
      </c>
      <c r="C97" s="70">
        <v>13</v>
      </c>
      <c r="D97" s="69">
        <v>74</v>
      </c>
      <c r="E97" s="61">
        <v>95</v>
      </c>
      <c r="F97" s="46">
        <v>0</v>
      </c>
      <c r="G97" s="48">
        <v>0</v>
      </c>
      <c r="H97" s="46">
        <v>2</v>
      </c>
      <c r="I97" s="48">
        <v>1</v>
      </c>
      <c r="J97" s="46">
        <v>2</v>
      </c>
      <c r="K97" s="48">
        <v>2</v>
      </c>
      <c r="L97" s="46">
        <v>2</v>
      </c>
      <c r="M97" s="48">
        <v>5</v>
      </c>
      <c r="N97" s="46">
        <v>2</v>
      </c>
      <c r="O97" s="48">
        <v>1</v>
      </c>
      <c r="P97" s="46">
        <v>108.5</v>
      </c>
      <c r="Q97" s="49">
        <v>26.68306178911774</v>
      </c>
      <c r="R97" s="49">
        <v>75.600000000000009</v>
      </c>
      <c r="S97" s="49">
        <v>56.669603524229075</v>
      </c>
      <c r="T97" s="3">
        <v>1267</v>
      </c>
      <c r="U97" s="77">
        <v>29.868475604433968</v>
      </c>
      <c r="IG97" s="1"/>
      <c r="IH97" s="1"/>
    </row>
    <row r="98" spans="1:242" ht="15" customHeight="1" x14ac:dyDescent="0.2">
      <c r="A98" s="68" t="s">
        <v>22</v>
      </c>
      <c r="B98" s="69" t="s">
        <v>13</v>
      </c>
      <c r="C98" s="70">
        <v>14</v>
      </c>
      <c r="D98" s="69">
        <v>15</v>
      </c>
      <c r="E98" s="60">
        <v>95</v>
      </c>
      <c r="F98" s="46">
        <v>0</v>
      </c>
      <c r="G98" s="48">
        <v>0</v>
      </c>
      <c r="H98" s="46">
        <v>2</v>
      </c>
      <c r="I98" s="48">
        <v>1</v>
      </c>
      <c r="J98" s="46">
        <v>8</v>
      </c>
      <c r="K98" s="48">
        <v>5</v>
      </c>
      <c r="L98" s="46">
        <v>8</v>
      </c>
      <c r="M98" s="48">
        <v>5</v>
      </c>
      <c r="N98" s="46">
        <v>8</v>
      </c>
      <c r="O98" s="48">
        <v>1</v>
      </c>
      <c r="P98" s="46">
        <v>147.5</v>
      </c>
      <c r="Q98" s="49">
        <v>36.274208422994157</v>
      </c>
      <c r="R98" s="49">
        <v>73.350000000000009</v>
      </c>
      <c r="S98" s="49">
        <v>56.246696035242287</v>
      </c>
      <c r="T98" s="3">
        <v>1560</v>
      </c>
      <c r="U98" s="77">
        <v>38.18878808257324</v>
      </c>
      <c r="IG98" s="1"/>
      <c r="IH98" s="1"/>
    </row>
    <row r="99" spans="1:242" ht="15" customHeight="1" x14ac:dyDescent="0.2">
      <c r="A99" s="68" t="s">
        <v>22</v>
      </c>
      <c r="B99" s="69" t="s">
        <v>14</v>
      </c>
      <c r="C99" s="70">
        <v>14</v>
      </c>
      <c r="D99" s="69">
        <v>54</v>
      </c>
      <c r="E99" s="60">
        <v>98</v>
      </c>
      <c r="F99" s="46">
        <v>0</v>
      </c>
      <c r="G99" s="48">
        <v>0</v>
      </c>
      <c r="H99" s="46">
        <v>2</v>
      </c>
      <c r="I99" s="48">
        <v>1</v>
      </c>
      <c r="J99" s="46">
        <v>8</v>
      </c>
      <c r="K99" s="48">
        <v>5</v>
      </c>
      <c r="L99" s="46">
        <v>2</v>
      </c>
      <c r="M99" s="48">
        <v>5</v>
      </c>
      <c r="N99" s="46">
        <v>2</v>
      </c>
      <c r="O99" s="48">
        <v>1</v>
      </c>
      <c r="P99" s="46">
        <v>147.5</v>
      </c>
      <c r="Q99" s="49">
        <v>36.274208422994157</v>
      </c>
      <c r="R99" s="49">
        <v>73.8</v>
      </c>
      <c r="S99" s="49">
        <v>57.092511013215862</v>
      </c>
      <c r="T99" s="3">
        <v>1694</v>
      </c>
      <c r="U99" s="77">
        <v>39.362605927646584</v>
      </c>
      <c r="IG99" s="1"/>
      <c r="IH99" s="1"/>
    </row>
    <row r="100" spans="1:242" ht="15" customHeight="1" x14ac:dyDescent="0.2">
      <c r="A100" s="68" t="s">
        <v>22</v>
      </c>
      <c r="B100" s="69" t="s">
        <v>12</v>
      </c>
      <c r="C100" s="70">
        <v>14</v>
      </c>
      <c r="D100" s="69">
        <v>56</v>
      </c>
      <c r="E100" s="60">
        <v>100</v>
      </c>
      <c r="F100" s="46">
        <v>0</v>
      </c>
      <c r="G100" s="48">
        <v>0</v>
      </c>
      <c r="H100" s="46">
        <v>2</v>
      </c>
      <c r="I100" s="48">
        <v>1</v>
      </c>
      <c r="J100" s="46">
        <v>8</v>
      </c>
      <c r="K100" s="48">
        <v>5</v>
      </c>
      <c r="L100" s="46">
        <v>2</v>
      </c>
      <c r="M100" s="48">
        <v>5</v>
      </c>
      <c r="N100" s="46">
        <v>2</v>
      </c>
      <c r="O100" s="48">
        <v>1</v>
      </c>
      <c r="P100" s="46">
        <v>147.5</v>
      </c>
      <c r="Q100" s="49">
        <v>36.274208422994157</v>
      </c>
      <c r="R100" s="49">
        <v>75.149999999999991</v>
      </c>
      <c r="S100" s="49">
        <v>56.951541850220266</v>
      </c>
      <c r="T100" s="3">
        <v>1909</v>
      </c>
      <c r="U100" s="77">
        <v>42.796029228671379</v>
      </c>
      <c r="IG100" s="1"/>
      <c r="IH100" s="1"/>
    </row>
    <row r="101" spans="1:242" ht="15" customHeight="1" x14ac:dyDescent="0.2">
      <c r="A101" s="68" t="s">
        <v>22</v>
      </c>
      <c r="B101" s="69" t="s">
        <v>15</v>
      </c>
      <c r="C101" s="70">
        <v>14</v>
      </c>
      <c r="D101" s="69">
        <v>69</v>
      </c>
      <c r="E101" s="60">
        <v>95</v>
      </c>
      <c r="F101" s="46">
        <v>0</v>
      </c>
      <c r="G101" s="48">
        <v>0</v>
      </c>
      <c r="H101" s="46">
        <v>2</v>
      </c>
      <c r="I101" s="48">
        <v>1</v>
      </c>
      <c r="J101" s="46">
        <v>8</v>
      </c>
      <c r="K101" s="48">
        <v>5</v>
      </c>
      <c r="L101" s="46">
        <v>2</v>
      </c>
      <c r="M101" s="48">
        <v>5</v>
      </c>
      <c r="N101" s="46">
        <v>2</v>
      </c>
      <c r="O101" s="48">
        <v>1</v>
      </c>
      <c r="P101" s="46">
        <v>147.5</v>
      </c>
      <c r="Q101" s="49">
        <v>36.274208422994157</v>
      </c>
      <c r="R101" s="49">
        <v>74.25</v>
      </c>
      <c r="S101" s="49">
        <v>55.682819383259911</v>
      </c>
      <c r="T101" s="3">
        <v>943</v>
      </c>
      <c r="U101" s="77">
        <v>23.035753941816566</v>
      </c>
      <c r="IG101" s="1"/>
      <c r="IH101" s="1"/>
    </row>
    <row r="102" spans="1:242" ht="15" customHeight="1" x14ac:dyDescent="0.2">
      <c r="A102" s="68" t="s">
        <v>22</v>
      </c>
      <c r="B102" s="69" t="s">
        <v>13</v>
      </c>
      <c r="C102" s="70">
        <v>15</v>
      </c>
      <c r="D102" s="69">
        <v>23</v>
      </c>
      <c r="E102" s="60">
        <v>85</v>
      </c>
      <c r="F102" s="46">
        <v>0</v>
      </c>
      <c r="G102" s="48">
        <v>0</v>
      </c>
      <c r="H102" s="46">
        <v>8</v>
      </c>
      <c r="I102" s="48">
        <v>2</v>
      </c>
      <c r="J102" s="46">
        <v>2</v>
      </c>
      <c r="K102" s="48">
        <v>5</v>
      </c>
      <c r="L102" s="46">
        <v>2</v>
      </c>
      <c r="M102" s="48">
        <v>5</v>
      </c>
      <c r="N102" s="46">
        <v>2</v>
      </c>
      <c r="O102" s="48">
        <v>1</v>
      </c>
      <c r="P102" s="46">
        <v>161.5</v>
      </c>
      <c r="Q102" s="49">
        <v>39.71718413771903</v>
      </c>
      <c r="R102" s="49">
        <v>73.350000000000009</v>
      </c>
      <c r="S102" s="49">
        <v>56.528634361233479</v>
      </c>
      <c r="T102" s="3">
        <v>1631</v>
      </c>
      <c r="U102" s="77">
        <v>44.401581754743425</v>
      </c>
      <c r="IG102" s="1"/>
      <c r="IH102" s="1"/>
    </row>
    <row r="103" spans="1:242" ht="15" customHeight="1" x14ac:dyDescent="0.2">
      <c r="A103" s="68" t="s">
        <v>22</v>
      </c>
      <c r="B103" s="69" t="s">
        <v>15</v>
      </c>
      <c r="C103" s="70">
        <v>15</v>
      </c>
      <c r="D103" s="69">
        <v>52</v>
      </c>
      <c r="E103" s="60">
        <v>98</v>
      </c>
      <c r="F103" s="46">
        <v>0</v>
      </c>
      <c r="G103" s="48">
        <v>0</v>
      </c>
      <c r="H103" s="46">
        <v>8</v>
      </c>
      <c r="I103" s="48">
        <v>5</v>
      </c>
      <c r="J103" s="46">
        <v>2</v>
      </c>
      <c r="K103" s="48">
        <v>5</v>
      </c>
      <c r="L103" s="46">
        <v>2</v>
      </c>
      <c r="M103" s="48">
        <v>5</v>
      </c>
      <c r="N103" s="46">
        <v>2</v>
      </c>
      <c r="O103" s="48">
        <v>1</v>
      </c>
      <c r="P103" s="46">
        <v>203.5</v>
      </c>
      <c r="Q103" s="49">
        <v>50.046111281893637</v>
      </c>
      <c r="R103" s="49">
        <v>72.899999999999991</v>
      </c>
      <c r="S103" s="49">
        <v>56.669603524229075</v>
      </c>
      <c r="T103" s="3">
        <v>1459</v>
      </c>
      <c r="U103" s="77">
        <v>34.576699207414684</v>
      </c>
      <c r="IG103" s="1"/>
      <c r="IH103" s="1"/>
    </row>
    <row r="104" spans="1:242" ht="15" customHeight="1" x14ac:dyDescent="0.2">
      <c r="A104" s="68" t="s">
        <v>22</v>
      </c>
      <c r="B104" s="69" t="s">
        <v>12</v>
      </c>
      <c r="C104" s="70">
        <v>15</v>
      </c>
      <c r="D104" s="69">
        <v>57</v>
      </c>
      <c r="E104" s="60">
        <v>95</v>
      </c>
      <c r="F104" s="46">
        <v>0</v>
      </c>
      <c r="G104" s="48">
        <v>0</v>
      </c>
      <c r="H104" s="46">
        <v>8</v>
      </c>
      <c r="I104" s="48">
        <v>1</v>
      </c>
      <c r="J104" s="46">
        <v>2</v>
      </c>
      <c r="K104" s="48">
        <v>5</v>
      </c>
      <c r="L104" s="46">
        <v>2</v>
      </c>
      <c r="M104" s="48">
        <v>5</v>
      </c>
      <c r="N104" s="46">
        <v>2</v>
      </c>
      <c r="O104" s="48">
        <v>1</v>
      </c>
      <c r="P104" s="46">
        <v>147.5</v>
      </c>
      <c r="Q104" s="49">
        <v>36.274208422994157</v>
      </c>
      <c r="R104" s="49">
        <v>75.600000000000009</v>
      </c>
      <c r="S104" s="49">
        <v>57.797356828193834</v>
      </c>
      <c r="T104" s="3">
        <v>1813</v>
      </c>
      <c r="U104" s="77">
        <v>41.90602267864783</v>
      </c>
      <c r="IG104" s="1"/>
      <c r="IH104" s="1"/>
    </row>
    <row r="105" spans="1:242" ht="15" customHeight="1" x14ac:dyDescent="0.2">
      <c r="A105" s="68" t="s">
        <v>22</v>
      </c>
      <c r="B105" s="69" t="s">
        <v>14</v>
      </c>
      <c r="C105" s="70">
        <v>15</v>
      </c>
      <c r="D105" s="69">
        <v>75</v>
      </c>
      <c r="E105" s="61">
        <v>90</v>
      </c>
      <c r="F105" s="46">
        <v>0</v>
      </c>
      <c r="G105" s="48">
        <v>0</v>
      </c>
      <c r="H105" s="46">
        <v>8</v>
      </c>
      <c r="I105" s="48">
        <v>1</v>
      </c>
      <c r="J105" s="46">
        <v>2</v>
      </c>
      <c r="K105" s="48">
        <v>5</v>
      </c>
      <c r="L105" s="46">
        <v>2</v>
      </c>
      <c r="M105" s="48">
        <v>5</v>
      </c>
      <c r="N105" s="46">
        <v>2</v>
      </c>
      <c r="O105" s="48">
        <v>1</v>
      </c>
      <c r="P105" s="46">
        <v>147.5</v>
      </c>
      <c r="Q105" s="49">
        <v>36.274208422994157</v>
      </c>
      <c r="R105" s="49">
        <v>72.899999999999991</v>
      </c>
      <c r="S105" s="49">
        <v>55.40088105726872</v>
      </c>
      <c r="T105" s="3">
        <v>941</v>
      </c>
      <c r="U105" s="77">
        <v>24.839047180249711</v>
      </c>
      <c r="IG105" s="1"/>
      <c r="IH105" s="1"/>
    </row>
    <row r="106" spans="1:242" ht="15" customHeight="1" x14ac:dyDescent="0.2">
      <c r="A106" s="68" t="s">
        <v>22</v>
      </c>
      <c r="B106" s="69" t="s">
        <v>17</v>
      </c>
      <c r="C106" s="70">
        <v>16</v>
      </c>
      <c r="D106" s="69">
        <v>3</v>
      </c>
      <c r="E106" s="60">
        <v>85</v>
      </c>
      <c r="F106" s="46">
        <v>8</v>
      </c>
      <c r="G106" s="48">
        <v>1</v>
      </c>
      <c r="H106" s="46">
        <v>8</v>
      </c>
      <c r="I106" s="48">
        <v>2</v>
      </c>
      <c r="J106" s="46">
        <v>2</v>
      </c>
      <c r="K106" s="48">
        <v>2</v>
      </c>
      <c r="L106" s="46">
        <v>2</v>
      </c>
      <c r="M106" s="48">
        <v>5</v>
      </c>
      <c r="N106" s="46">
        <v>2</v>
      </c>
      <c r="O106" s="48">
        <v>1</v>
      </c>
      <c r="P106" s="46">
        <v>130</v>
      </c>
      <c r="Q106" s="49">
        <v>31.970488779588074</v>
      </c>
      <c r="R106" s="49">
        <v>73.8</v>
      </c>
      <c r="S106" s="49">
        <v>57.374449339207047</v>
      </c>
      <c r="T106" s="3">
        <v>2064</v>
      </c>
      <c r="U106" s="77">
        <v>55.023459614564352</v>
      </c>
      <c r="IG106" s="1"/>
      <c r="IH106" s="1"/>
    </row>
    <row r="107" spans="1:242" ht="15" customHeight="1" x14ac:dyDescent="0.2">
      <c r="A107" s="68" t="s">
        <v>22</v>
      </c>
      <c r="B107" s="69" t="s">
        <v>15</v>
      </c>
      <c r="C107" s="70">
        <v>16</v>
      </c>
      <c r="D107" s="69">
        <v>12</v>
      </c>
      <c r="E107" s="60">
        <v>90</v>
      </c>
      <c r="F107" s="46">
        <v>0</v>
      </c>
      <c r="G107" s="48">
        <v>0</v>
      </c>
      <c r="H107" s="46">
        <v>8</v>
      </c>
      <c r="I107" s="48">
        <v>5</v>
      </c>
      <c r="J107" s="46">
        <v>2</v>
      </c>
      <c r="K107" s="48">
        <v>5</v>
      </c>
      <c r="L107" s="46">
        <v>2</v>
      </c>
      <c r="M107" s="48">
        <v>5</v>
      </c>
      <c r="N107" s="46">
        <v>2</v>
      </c>
      <c r="O107" s="48">
        <v>1</v>
      </c>
      <c r="P107" s="46">
        <v>203.5</v>
      </c>
      <c r="Q107" s="49">
        <v>50.046111281893637</v>
      </c>
      <c r="R107" s="49">
        <v>73.350000000000009</v>
      </c>
      <c r="S107" s="49">
        <v>57.233480176211451</v>
      </c>
      <c r="T107" s="3">
        <v>1910</v>
      </c>
      <c r="U107" s="77">
        <v>48.503446932683232</v>
      </c>
      <c r="IG107" s="1"/>
      <c r="IH107" s="1"/>
    </row>
    <row r="108" spans="1:242" ht="15" customHeight="1" x14ac:dyDescent="0.2">
      <c r="A108" s="68" t="s">
        <v>22</v>
      </c>
      <c r="B108" s="69" t="s">
        <v>12</v>
      </c>
      <c r="C108" s="70">
        <v>16</v>
      </c>
      <c r="D108" s="69">
        <v>64</v>
      </c>
      <c r="E108" s="60">
        <v>95</v>
      </c>
      <c r="F108" s="46">
        <v>0</v>
      </c>
      <c r="G108" s="48">
        <v>0</v>
      </c>
      <c r="H108" s="46">
        <v>8</v>
      </c>
      <c r="I108" s="48">
        <v>5</v>
      </c>
      <c r="J108" s="46">
        <v>2</v>
      </c>
      <c r="K108" s="48">
        <v>2</v>
      </c>
      <c r="L108" s="46">
        <v>2</v>
      </c>
      <c r="M108" s="48">
        <v>5</v>
      </c>
      <c r="N108" s="46">
        <v>2</v>
      </c>
      <c r="O108" s="48">
        <v>1</v>
      </c>
      <c r="P108" s="46">
        <v>164.5</v>
      </c>
      <c r="Q108" s="49">
        <v>40.454964648017217</v>
      </c>
      <c r="R108" s="49">
        <v>75.600000000000009</v>
      </c>
      <c r="S108" s="49">
        <v>57.092511013215862</v>
      </c>
      <c r="T108" s="3">
        <v>1754</v>
      </c>
      <c r="U108" s="77">
        <v>41.042807636374881</v>
      </c>
      <c r="IG108" s="1"/>
      <c r="IH108" s="1"/>
    </row>
    <row r="109" spans="1:242" ht="15" customHeight="1" x14ac:dyDescent="0.2">
      <c r="A109" s="68" t="s">
        <v>22</v>
      </c>
      <c r="B109" s="69" t="s">
        <v>13</v>
      </c>
      <c r="C109" s="70">
        <v>16</v>
      </c>
      <c r="D109" s="69">
        <v>66</v>
      </c>
      <c r="E109" s="60">
        <v>90</v>
      </c>
      <c r="F109" s="46">
        <v>0</v>
      </c>
      <c r="G109" s="48">
        <v>0</v>
      </c>
      <c r="H109" s="46">
        <v>8</v>
      </c>
      <c r="I109" s="48">
        <v>2</v>
      </c>
      <c r="J109" s="46">
        <v>2</v>
      </c>
      <c r="K109" s="48">
        <v>5</v>
      </c>
      <c r="L109" s="46">
        <v>2</v>
      </c>
      <c r="M109" s="48">
        <v>5</v>
      </c>
      <c r="N109" s="46">
        <v>2</v>
      </c>
      <c r="O109" s="48">
        <v>1</v>
      </c>
      <c r="P109" s="46">
        <v>161.5</v>
      </c>
      <c r="Q109" s="49">
        <v>39.71718413771903</v>
      </c>
      <c r="R109" s="49">
        <v>75.600000000000009</v>
      </c>
      <c r="S109" s="49">
        <v>56.951541850220266</v>
      </c>
      <c r="T109" s="3">
        <v>1282</v>
      </c>
      <c r="U109" s="77">
        <v>31.743166876211426</v>
      </c>
      <c r="IG109" s="1"/>
      <c r="IH109" s="1"/>
    </row>
    <row r="110" spans="1:242" ht="15" customHeight="1" x14ac:dyDescent="0.2">
      <c r="A110" s="68" t="s">
        <v>22</v>
      </c>
      <c r="B110" s="69" t="s">
        <v>18</v>
      </c>
      <c r="C110" s="70">
        <v>17</v>
      </c>
      <c r="D110" s="69">
        <v>4</v>
      </c>
      <c r="E110" s="60">
        <v>75</v>
      </c>
      <c r="F110" s="46">
        <v>0</v>
      </c>
      <c r="G110" s="48">
        <v>0</v>
      </c>
      <c r="H110" s="46">
        <v>8</v>
      </c>
      <c r="I110" s="48">
        <v>3</v>
      </c>
      <c r="J110" s="46">
        <v>8</v>
      </c>
      <c r="K110" s="48">
        <v>5</v>
      </c>
      <c r="L110" s="46">
        <v>2</v>
      </c>
      <c r="M110" s="48">
        <v>5</v>
      </c>
      <c r="N110" s="46">
        <v>2</v>
      </c>
      <c r="O110" s="48">
        <v>1</v>
      </c>
      <c r="P110" s="46">
        <v>175.5</v>
      </c>
      <c r="Q110" s="49">
        <v>43.160159852443897</v>
      </c>
      <c r="R110" s="49">
        <v>72.45</v>
      </c>
      <c r="S110" s="49">
        <v>57.515418502202643</v>
      </c>
      <c r="T110" s="3">
        <v>1870</v>
      </c>
      <c r="U110" s="77">
        <v>57.410282953761225</v>
      </c>
      <c r="IG110" s="1"/>
      <c r="IH110" s="1"/>
    </row>
    <row r="111" spans="1:242" ht="15" customHeight="1" x14ac:dyDescent="0.2">
      <c r="A111" s="68" t="s">
        <v>22</v>
      </c>
      <c r="B111" s="69" t="s">
        <v>14</v>
      </c>
      <c r="C111" s="70">
        <v>17</v>
      </c>
      <c r="D111" s="69">
        <v>19</v>
      </c>
      <c r="E111" s="60">
        <v>90</v>
      </c>
      <c r="F111" s="46">
        <v>0</v>
      </c>
      <c r="G111" s="48">
        <v>0</v>
      </c>
      <c r="H111" s="46">
        <v>8</v>
      </c>
      <c r="I111" s="48">
        <v>5</v>
      </c>
      <c r="J111" s="46">
        <v>2</v>
      </c>
      <c r="K111" s="48">
        <v>5</v>
      </c>
      <c r="L111" s="46">
        <v>2</v>
      </c>
      <c r="M111" s="48">
        <v>5</v>
      </c>
      <c r="N111" s="46">
        <v>2</v>
      </c>
      <c r="O111" s="48">
        <v>1</v>
      </c>
      <c r="P111" s="46">
        <v>203.5</v>
      </c>
      <c r="Q111" s="49">
        <v>50.046111281893637</v>
      </c>
      <c r="R111" s="49">
        <v>74.25</v>
      </c>
      <c r="S111" s="49">
        <v>57.515418502202643</v>
      </c>
      <c r="T111" s="3">
        <v>1842</v>
      </c>
      <c r="U111" s="77">
        <v>45.983115468409586</v>
      </c>
      <c r="IG111" s="1"/>
      <c r="IH111" s="1"/>
    </row>
    <row r="112" spans="1:242" ht="15" customHeight="1" x14ac:dyDescent="0.2">
      <c r="A112" s="68" t="s">
        <v>22</v>
      </c>
      <c r="B112" s="69" t="s">
        <v>13</v>
      </c>
      <c r="C112" s="70">
        <v>17</v>
      </c>
      <c r="D112" s="69">
        <v>42</v>
      </c>
      <c r="E112" s="60">
        <v>95</v>
      </c>
      <c r="F112" s="46">
        <v>0</v>
      </c>
      <c r="G112" s="48">
        <v>0</v>
      </c>
      <c r="H112" s="46">
        <v>8</v>
      </c>
      <c r="I112" s="48">
        <v>3</v>
      </c>
      <c r="J112" s="46">
        <v>2</v>
      </c>
      <c r="K112" s="48">
        <v>2</v>
      </c>
      <c r="L112" s="46">
        <v>2</v>
      </c>
      <c r="M112" s="48">
        <v>5</v>
      </c>
      <c r="N112" s="46">
        <v>2</v>
      </c>
      <c r="O112" s="48">
        <v>1</v>
      </c>
      <c r="P112" s="46">
        <v>136.5</v>
      </c>
      <c r="Q112" s="49">
        <v>33.569013218567477</v>
      </c>
      <c r="R112" s="49">
        <v>75.600000000000009</v>
      </c>
      <c r="S112" s="49">
        <v>57.515418502202643</v>
      </c>
      <c r="T112" s="3">
        <v>1918</v>
      </c>
      <c r="U112" s="77">
        <v>44.550331097351211</v>
      </c>
      <c r="IG112" s="1"/>
      <c r="IH112" s="1"/>
    </row>
    <row r="113" spans="1:242" ht="15" customHeight="1" x14ac:dyDescent="0.2">
      <c r="A113" s="68" t="s">
        <v>22</v>
      </c>
      <c r="B113" s="69" t="s">
        <v>12</v>
      </c>
      <c r="C113" s="70">
        <v>17</v>
      </c>
      <c r="D113" s="69">
        <v>65</v>
      </c>
      <c r="E113" s="60">
        <v>90</v>
      </c>
      <c r="F113" s="46">
        <v>0</v>
      </c>
      <c r="G113" s="48">
        <v>0</v>
      </c>
      <c r="H113" s="46">
        <v>8</v>
      </c>
      <c r="I113" s="48">
        <v>5</v>
      </c>
      <c r="J113" s="46">
        <v>2</v>
      </c>
      <c r="K113" s="48">
        <v>5</v>
      </c>
      <c r="L113" s="46">
        <v>2</v>
      </c>
      <c r="M113" s="48">
        <v>5</v>
      </c>
      <c r="N113" s="46">
        <v>2</v>
      </c>
      <c r="O113" s="48">
        <v>1</v>
      </c>
      <c r="P113" s="46">
        <v>203.5</v>
      </c>
      <c r="Q113" s="49">
        <v>50.046111281893637</v>
      </c>
      <c r="R113" s="49">
        <v>76.05</v>
      </c>
      <c r="S113" s="49">
        <v>57.374449339207047</v>
      </c>
      <c r="T113" s="3">
        <v>1568</v>
      </c>
      <c r="U113" s="77">
        <v>38.310499848961392</v>
      </c>
      <c r="IG113" s="1"/>
      <c r="IH113" s="1"/>
    </row>
    <row r="114" spans="1:242" ht="15" customHeight="1" x14ac:dyDescent="0.2">
      <c r="A114" s="68" t="s">
        <v>22</v>
      </c>
      <c r="B114" s="69" t="s">
        <v>14</v>
      </c>
      <c r="C114" s="70">
        <v>18</v>
      </c>
      <c r="D114" s="69">
        <v>51</v>
      </c>
      <c r="E114" s="60">
        <v>98</v>
      </c>
      <c r="F114" s="46">
        <v>0</v>
      </c>
      <c r="G114" s="48">
        <v>0</v>
      </c>
      <c r="H114" s="46">
        <v>8</v>
      </c>
      <c r="I114" s="48">
        <v>2</v>
      </c>
      <c r="J114" s="46">
        <v>2</v>
      </c>
      <c r="K114" s="48">
        <v>5</v>
      </c>
      <c r="L114" s="46">
        <v>2</v>
      </c>
      <c r="M114" s="48">
        <v>5</v>
      </c>
      <c r="N114" s="46">
        <v>2</v>
      </c>
      <c r="O114" s="48">
        <v>1</v>
      </c>
      <c r="P114" s="46">
        <v>161.5</v>
      </c>
      <c r="Q114" s="49">
        <v>39.71718413771903</v>
      </c>
      <c r="R114" s="49">
        <v>73.8</v>
      </c>
      <c r="S114" s="49">
        <v>57.515418502202643</v>
      </c>
      <c r="T114" s="3">
        <v>1700</v>
      </c>
      <c r="U114" s="77">
        <v>39.211568773850999</v>
      </c>
      <c r="IG114" s="1"/>
      <c r="IH114" s="1"/>
    </row>
    <row r="115" spans="1:242" ht="15" customHeight="1" x14ac:dyDescent="0.2">
      <c r="A115" s="68" t="s">
        <v>22</v>
      </c>
      <c r="B115" s="69" t="s">
        <v>15</v>
      </c>
      <c r="C115" s="70">
        <v>18</v>
      </c>
      <c r="D115" s="69">
        <v>53</v>
      </c>
      <c r="E115" s="60">
        <v>95</v>
      </c>
      <c r="F115" s="46">
        <v>0</v>
      </c>
      <c r="G115" s="48">
        <v>0</v>
      </c>
      <c r="H115" s="46">
        <v>8</v>
      </c>
      <c r="I115" s="48">
        <v>2</v>
      </c>
      <c r="J115" s="46">
        <v>2</v>
      </c>
      <c r="K115" s="48">
        <v>2</v>
      </c>
      <c r="L115" s="46">
        <v>2</v>
      </c>
      <c r="M115" s="48">
        <v>5</v>
      </c>
      <c r="N115" s="46">
        <v>2</v>
      </c>
      <c r="O115" s="48">
        <v>1</v>
      </c>
      <c r="P115" s="46">
        <v>122.5</v>
      </c>
      <c r="Q115" s="49">
        <v>30.126037503842607</v>
      </c>
      <c r="R115" s="49">
        <v>73.350000000000009</v>
      </c>
      <c r="S115" s="49">
        <v>57.092511013215862</v>
      </c>
      <c r="T115" s="3">
        <v>1380</v>
      </c>
      <c r="U115" s="77">
        <v>33.281909613843737</v>
      </c>
      <c r="IG115" s="1"/>
      <c r="IH115" s="1"/>
    </row>
    <row r="116" spans="1:242" ht="15" customHeight="1" x14ac:dyDescent="0.2">
      <c r="A116" s="68" t="s">
        <v>22</v>
      </c>
      <c r="B116" s="69" t="s">
        <v>12</v>
      </c>
      <c r="C116" s="70">
        <v>18</v>
      </c>
      <c r="D116" s="69">
        <v>72</v>
      </c>
      <c r="E116" s="60">
        <v>90</v>
      </c>
      <c r="F116" s="46">
        <v>0</v>
      </c>
      <c r="G116" s="48">
        <v>0</v>
      </c>
      <c r="H116" s="46">
        <v>8</v>
      </c>
      <c r="I116" s="48">
        <v>5</v>
      </c>
      <c r="J116" s="46">
        <v>2</v>
      </c>
      <c r="K116" s="48">
        <v>2</v>
      </c>
      <c r="L116" s="46">
        <v>2</v>
      </c>
      <c r="M116" s="48">
        <v>5</v>
      </c>
      <c r="N116" s="46">
        <v>2</v>
      </c>
      <c r="O116" s="48">
        <v>1</v>
      </c>
      <c r="P116" s="46">
        <v>164.5</v>
      </c>
      <c r="Q116" s="49">
        <v>40.454964648017217</v>
      </c>
      <c r="R116" s="49">
        <v>72.899999999999991</v>
      </c>
      <c r="S116" s="49">
        <v>57.374449339207047</v>
      </c>
      <c r="T116" s="3">
        <v>1514</v>
      </c>
      <c r="U116" s="77">
        <v>38.589515441367297</v>
      </c>
      <c r="IG116" s="1"/>
      <c r="IH116" s="1"/>
    </row>
    <row r="117" spans="1:242" ht="15" customHeight="1" x14ac:dyDescent="0.2">
      <c r="A117" s="68" t="s">
        <v>22</v>
      </c>
      <c r="B117" s="69" t="s">
        <v>13</v>
      </c>
      <c r="C117" s="70">
        <v>18</v>
      </c>
      <c r="D117" s="69">
        <v>79</v>
      </c>
      <c r="E117" s="61">
        <v>90</v>
      </c>
      <c r="F117" s="46">
        <v>0</v>
      </c>
      <c r="G117" s="48">
        <v>0</v>
      </c>
      <c r="H117" s="46">
        <v>8</v>
      </c>
      <c r="I117" s="48">
        <v>2</v>
      </c>
      <c r="J117" s="46">
        <v>2</v>
      </c>
      <c r="K117" s="48">
        <v>5</v>
      </c>
      <c r="L117" s="46">
        <v>2</v>
      </c>
      <c r="M117" s="48">
        <v>5</v>
      </c>
      <c r="N117" s="46">
        <v>2</v>
      </c>
      <c r="O117" s="48">
        <v>1</v>
      </c>
      <c r="P117" s="46">
        <v>161.5</v>
      </c>
      <c r="Q117" s="49">
        <v>39.71718413771903</v>
      </c>
      <c r="R117" s="49">
        <v>74.7</v>
      </c>
      <c r="S117" s="49">
        <v>55.682819383259911</v>
      </c>
      <c r="T117" s="3">
        <v>1225</v>
      </c>
      <c r="U117" s="77">
        <v>31.396683781539657</v>
      </c>
      <c r="IG117" s="1"/>
      <c r="IH117" s="1"/>
    </row>
    <row r="118" spans="1:242" ht="15" customHeight="1" x14ac:dyDescent="0.2">
      <c r="A118" s="68" t="s">
        <v>22</v>
      </c>
      <c r="B118" s="69" t="s">
        <v>13</v>
      </c>
      <c r="C118" s="70">
        <v>19</v>
      </c>
      <c r="D118" s="69">
        <v>26</v>
      </c>
      <c r="E118" s="60">
        <v>90</v>
      </c>
      <c r="F118" s="46">
        <v>0</v>
      </c>
      <c r="G118" s="48">
        <v>0</v>
      </c>
      <c r="H118" s="46">
        <v>8</v>
      </c>
      <c r="I118" s="48">
        <v>5</v>
      </c>
      <c r="J118" s="46">
        <v>2</v>
      </c>
      <c r="K118" s="48">
        <v>5</v>
      </c>
      <c r="L118" s="46">
        <v>2</v>
      </c>
      <c r="M118" s="48">
        <v>5</v>
      </c>
      <c r="N118" s="46">
        <v>2</v>
      </c>
      <c r="O118" s="48">
        <v>1</v>
      </c>
      <c r="P118" s="46">
        <v>203.5</v>
      </c>
      <c r="Q118" s="49">
        <v>50.046111281893637</v>
      </c>
      <c r="R118" s="49">
        <v>73.8</v>
      </c>
      <c r="S118" s="49">
        <v>56.669603524229075</v>
      </c>
      <c r="T118" s="3">
        <v>1902</v>
      </c>
      <c r="U118" s="77">
        <v>48.483446588197218</v>
      </c>
      <c r="IG118" s="1"/>
      <c r="IH118" s="1"/>
    </row>
    <row r="119" spans="1:242" ht="15" customHeight="1" x14ac:dyDescent="0.2">
      <c r="A119" s="68" t="s">
        <v>22</v>
      </c>
      <c r="B119" s="69" t="s">
        <v>14</v>
      </c>
      <c r="C119" s="70">
        <v>19</v>
      </c>
      <c r="D119" s="69">
        <v>43</v>
      </c>
      <c r="E119" s="60">
        <v>95</v>
      </c>
      <c r="F119" s="46">
        <v>0</v>
      </c>
      <c r="G119" s="48">
        <v>0</v>
      </c>
      <c r="H119" s="46">
        <v>8</v>
      </c>
      <c r="I119" s="48">
        <v>1</v>
      </c>
      <c r="J119" s="46">
        <v>2</v>
      </c>
      <c r="K119" s="48">
        <v>5</v>
      </c>
      <c r="L119" s="46">
        <v>2</v>
      </c>
      <c r="M119" s="48">
        <v>5</v>
      </c>
      <c r="N119" s="46">
        <v>2</v>
      </c>
      <c r="O119" s="48">
        <v>1</v>
      </c>
      <c r="P119" s="46">
        <v>147.5</v>
      </c>
      <c r="Q119" s="49">
        <v>36.274208422994157</v>
      </c>
      <c r="R119" s="49">
        <v>74.25</v>
      </c>
      <c r="S119" s="49">
        <v>56.387665198237883</v>
      </c>
      <c r="T119" s="3">
        <v>1536</v>
      </c>
      <c r="U119" s="77">
        <v>37.05263157894737</v>
      </c>
      <c r="IG119" s="1"/>
      <c r="IH119" s="1"/>
    </row>
    <row r="120" spans="1:242" ht="15" customHeight="1" x14ac:dyDescent="0.2">
      <c r="A120" s="68" t="s">
        <v>22</v>
      </c>
      <c r="B120" s="69" t="s">
        <v>15</v>
      </c>
      <c r="C120" s="70">
        <v>19</v>
      </c>
      <c r="D120" s="69">
        <v>45</v>
      </c>
      <c r="E120" s="60">
        <v>100</v>
      </c>
      <c r="F120" s="46">
        <v>0</v>
      </c>
      <c r="G120" s="48">
        <v>0</v>
      </c>
      <c r="H120" s="46">
        <v>8</v>
      </c>
      <c r="I120" s="48">
        <v>3</v>
      </c>
      <c r="J120" s="46">
        <v>2</v>
      </c>
      <c r="K120" s="48">
        <v>2</v>
      </c>
      <c r="L120" s="46">
        <v>2</v>
      </c>
      <c r="M120" s="48">
        <v>5</v>
      </c>
      <c r="N120" s="46">
        <v>2</v>
      </c>
      <c r="O120" s="48">
        <v>1</v>
      </c>
      <c r="P120" s="46">
        <v>136.5</v>
      </c>
      <c r="Q120" s="49">
        <v>33.569013218567477</v>
      </c>
      <c r="R120" s="49">
        <v>74.25</v>
      </c>
      <c r="S120" s="49">
        <v>56.669603524229075</v>
      </c>
      <c r="T120" s="3">
        <v>1456</v>
      </c>
      <c r="U120" s="77">
        <v>33.200663349917079</v>
      </c>
      <c r="IG120" s="1"/>
      <c r="IH120" s="1"/>
    </row>
    <row r="121" spans="1:242" ht="15" customHeight="1" x14ac:dyDescent="0.2">
      <c r="A121" s="68" t="s">
        <v>22</v>
      </c>
      <c r="B121" s="69" t="s">
        <v>12</v>
      </c>
      <c r="C121" s="70">
        <v>19</v>
      </c>
      <c r="D121" s="69">
        <v>73</v>
      </c>
      <c r="E121" s="61">
        <v>90</v>
      </c>
      <c r="F121" s="46">
        <v>0</v>
      </c>
      <c r="G121" s="48">
        <v>0</v>
      </c>
      <c r="H121" s="46">
        <v>8</v>
      </c>
      <c r="I121" s="48">
        <v>2</v>
      </c>
      <c r="J121" s="46">
        <v>2</v>
      </c>
      <c r="K121" s="48">
        <v>5</v>
      </c>
      <c r="L121" s="46">
        <v>2</v>
      </c>
      <c r="M121" s="48">
        <v>5</v>
      </c>
      <c r="N121" s="46">
        <v>2</v>
      </c>
      <c r="O121" s="48">
        <v>1</v>
      </c>
      <c r="P121" s="46">
        <v>161.5</v>
      </c>
      <c r="Q121" s="49">
        <v>39.71718413771903</v>
      </c>
      <c r="R121" s="49">
        <v>73.8</v>
      </c>
      <c r="S121" s="49">
        <v>57.092511013215862</v>
      </c>
      <c r="T121" s="3">
        <v>1370</v>
      </c>
      <c r="U121" s="77">
        <v>34.663672254006492</v>
      </c>
      <c r="IG121" s="1"/>
      <c r="IH121" s="1"/>
    </row>
    <row r="122" spans="1:242" ht="15" customHeight="1" x14ac:dyDescent="0.2">
      <c r="A122" s="68" t="s">
        <v>22</v>
      </c>
      <c r="B122" s="69" t="s">
        <v>16</v>
      </c>
      <c r="C122" s="70">
        <v>20</v>
      </c>
      <c r="D122" s="69">
        <v>2</v>
      </c>
      <c r="E122" s="60">
        <v>85</v>
      </c>
      <c r="F122" s="46">
        <v>0</v>
      </c>
      <c r="G122" s="48">
        <v>0</v>
      </c>
      <c r="H122" s="46">
        <v>8</v>
      </c>
      <c r="I122" s="48">
        <v>2</v>
      </c>
      <c r="J122" s="46">
        <v>2</v>
      </c>
      <c r="K122" s="48">
        <v>5</v>
      </c>
      <c r="L122" s="46">
        <v>2</v>
      </c>
      <c r="M122" s="48">
        <v>5</v>
      </c>
      <c r="N122" s="46">
        <v>2</v>
      </c>
      <c r="O122" s="48">
        <v>1</v>
      </c>
      <c r="P122" s="46">
        <v>161.5</v>
      </c>
      <c r="Q122" s="49">
        <v>39.71718413771903</v>
      </c>
      <c r="R122" s="49">
        <v>73.350000000000009</v>
      </c>
      <c r="S122" s="49">
        <v>58.079295154185019</v>
      </c>
      <c r="T122" s="3">
        <v>2007</v>
      </c>
      <c r="U122" s="77">
        <v>53.178858356136537</v>
      </c>
      <c r="IG122" s="1"/>
      <c r="IH122" s="1"/>
    </row>
    <row r="123" spans="1:242" ht="15" customHeight="1" x14ac:dyDescent="0.2">
      <c r="A123" s="68" t="s">
        <v>22</v>
      </c>
      <c r="B123" s="69" t="s">
        <v>14</v>
      </c>
      <c r="C123" s="70">
        <v>20</v>
      </c>
      <c r="D123" s="69">
        <v>38</v>
      </c>
      <c r="E123" s="60">
        <v>95</v>
      </c>
      <c r="F123" s="46">
        <v>0</v>
      </c>
      <c r="G123" s="48">
        <v>0</v>
      </c>
      <c r="H123" s="46">
        <v>8</v>
      </c>
      <c r="I123" s="48">
        <v>1</v>
      </c>
      <c r="J123" s="46">
        <v>2</v>
      </c>
      <c r="K123" s="48">
        <v>2</v>
      </c>
      <c r="L123" s="46">
        <v>2</v>
      </c>
      <c r="M123" s="48">
        <v>5</v>
      </c>
      <c r="N123" s="46">
        <v>2</v>
      </c>
      <c r="O123" s="48">
        <v>1</v>
      </c>
      <c r="P123" s="46">
        <v>108.5</v>
      </c>
      <c r="Q123" s="49">
        <v>26.68306178911774</v>
      </c>
      <c r="R123" s="49">
        <v>74.7</v>
      </c>
      <c r="S123" s="49">
        <v>55.40088105726872</v>
      </c>
      <c r="T123" s="3">
        <v>1357</v>
      </c>
      <c r="U123" s="77">
        <v>33.116999940299571</v>
      </c>
      <c r="IG123" s="1"/>
      <c r="IH123" s="1"/>
    </row>
    <row r="124" spans="1:242" ht="15" customHeight="1" x14ac:dyDescent="0.2">
      <c r="A124" s="68" t="s">
        <v>22</v>
      </c>
      <c r="B124" s="69" t="s">
        <v>15</v>
      </c>
      <c r="C124" s="70">
        <v>20</v>
      </c>
      <c r="D124" s="69">
        <v>76</v>
      </c>
      <c r="E124" s="61">
        <v>90</v>
      </c>
      <c r="F124" s="46">
        <v>0</v>
      </c>
      <c r="G124" s="48">
        <v>0</v>
      </c>
      <c r="H124" s="46">
        <v>8</v>
      </c>
      <c r="I124" s="48">
        <v>1</v>
      </c>
      <c r="J124" s="46">
        <v>2</v>
      </c>
      <c r="K124" s="48">
        <v>2</v>
      </c>
      <c r="L124" s="46">
        <v>2</v>
      </c>
      <c r="M124" s="48">
        <v>5</v>
      </c>
      <c r="N124" s="46">
        <v>2</v>
      </c>
      <c r="O124" s="48">
        <v>1</v>
      </c>
      <c r="P124" s="46">
        <v>108.5</v>
      </c>
      <c r="Q124" s="49">
        <v>26.68306178911774</v>
      </c>
      <c r="R124" s="49">
        <v>74.7</v>
      </c>
      <c r="S124" s="49">
        <v>54.977973568281939</v>
      </c>
      <c r="T124" s="3">
        <v>777</v>
      </c>
      <c r="U124" s="77">
        <v>20.169781690866028</v>
      </c>
      <c r="IG124" s="1"/>
      <c r="IH124" s="1"/>
    </row>
    <row r="125" spans="1:242" ht="15" customHeight="1" thickBot="1" x14ac:dyDescent="0.25">
      <c r="A125" s="71" t="s">
        <v>22</v>
      </c>
      <c r="B125" s="72" t="s">
        <v>12</v>
      </c>
      <c r="C125" s="73">
        <v>20</v>
      </c>
      <c r="D125" s="72">
        <v>80</v>
      </c>
      <c r="E125" s="62">
        <v>85</v>
      </c>
      <c r="F125" s="52">
        <v>0</v>
      </c>
      <c r="G125" s="53">
        <v>0</v>
      </c>
      <c r="H125" s="52">
        <v>8</v>
      </c>
      <c r="I125" s="53">
        <v>1</v>
      </c>
      <c r="J125" s="52">
        <v>2</v>
      </c>
      <c r="K125" s="53">
        <v>2</v>
      </c>
      <c r="L125" s="52">
        <v>2</v>
      </c>
      <c r="M125" s="53">
        <v>5</v>
      </c>
      <c r="N125" s="52">
        <v>2</v>
      </c>
      <c r="O125" s="53">
        <v>1</v>
      </c>
      <c r="P125" s="52">
        <v>108.5</v>
      </c>
      <c r="Q125" s="78">
        <v>26.68306178911774</v>
      </c>
      <c r="R125" s="78">
        <v>73.350000000000009</v>
      </c>
      <c r="S125" s="78">
        <v>56.951541850220266</v>
      </c>
      <c r="T125" s="79">
        <v>1212</v>
      </c>
      <c r="U125" s="80">
        <v>32.749909779862854</v>
      </c>
      <c r="IG125" s="1"/>
      <c r="IH125" s="1"/>
    </row>
    <row r="126" spans="1:242" ht="15" customHeight="1" x14ac:dyDescent="0.2">
      <c r="A126" s="54" t="s">
        <v>53</v>
      </c>
      <c r="B126" s="2"/>
    </row>
  </sheetData>
  <sortState ref="A46:U125">
    <sortCondition ref="C46:C125"/>
  </sortState>
  <mergeCells count="13">
    <mergeCell ref="F42:Q42"/>
    <mergeCell ref="F43:G43"/>
    <mergeCell ref="H43:I43"/>
    <mergeCell ref="J43:K43"/>
    <mergeCell ref="L43:M43"/>
    <mergeCell ref="N43:O43"/>
    <mergeCell ref="T43:U43"/>
    <mergeCell ref="F44:G44"/>
    <mergeCell ref="H44:I44"/>
    <mergeCell ref="J44:K44"/>
    <mergeCell ref="L44:M44"/>
    <mergeCell ref="N44:O44"/>
    <mergeCell ref="T44:U44"/>
  </mergeCells>
  <phoneticPr fontId="1" type="noConversion"/>
  <pageMargins left="0.5" right="0.25" top="1" bottom="0.75" header="0.5" footer="0.5"/>
  <pageSetup orientation="landscape" horizontalDpi="4294967292" verticalDpi="4294967292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K26" sqref="K26"/>
    </sheetView>
  </sheetViews>
  <sheetFormatPr defaultRowHeight="12.75" x14ac:dyDescent="0.2"/>
  <cols>
    <col min="1" max="1" width="3.25" customWidth="1"/>
    <col min="2" max="2" width="35.125" style="82" customWidth="1"/>
    <col min="3" max="3" width="5.125" style="83" customWidth="1"/>
    <col min="4" max="4" width="2.625" style="83" customWidth="1"/>
    <col min="5" max="6" width="4.75" style="83" customWidth="1"/>
    <col min="7" max="7" width="5.25" style="83" customWidth="1"/>
    <col min="8" max="8" width="4.25" style="83" customWidth="1"/>
    <col min="9" max="9" width="6" style="83" customWidth="1"/>
    <col min="10" max="10" width="2" style="83" customWidth="1"/>
    <col min="11" max="11" width="5.75" style="83" customWidth="1"/>
    <col min="12" max="12" width="2.625" style="83" customWidth="1"/>
    <col min="13" max="13" width="5.5" style="83" customWidth="1"/>
    <col min="14" max="14" width="4.375" style="83" customWidth="1"/>
    <col min="15" max="15" width="0.875" style="83" customWidth="1"/>
    <col min="16" max="16" width="4.625" style="83" customWidth="1"/>
    <col min="17" max="17" width="2.875" style="83" customWidth="1"/>
    <col min="18" max="18" width="4.625" style="83" customWidth="1"/>
    <col min="19" max="19" width="2" style="83" customWidth="1"/>
    <col min="20" max="20" width="6.75" style="83" customWidth="1"/>
  </cols>
  <sheetData>
    <row r="1" spans="1:20" ht="13.5" thickBot="1" x14ac:dyDescent="0.25">
      <c r="A1" s="81" t="s">
        <v>125</v>
      </c>
    </row>
    <row r="2" spans="1:20" x14ac:dyDescent="0.2">
      <c r="A2" s="84"/>
      <c r="B2" s="85"/>
      <c r="C2" s="147" t="s">
        <v>80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9"/>
      <c r="O2" s="86"/>
      <c r="P2" s="150" t="s">
        <v>1</v>
      </c>
      <c r="Q2" s="150"/>
      <c r="R2" s="151" t="s">
        <v>6</v>
      </c>
      <c r="S2" s="151"/>
      <c r="T2" s="152"/>
    </row>
    <row r="3" spans="1:20" x14ac:dyDescent="0.2">
      <c r="A3" s="153" t="s">
        <v>81</v>
      </c>
      <c r="B3" s="154"/>
      <c r="C3" s="155" t="s">
        <v>126</v>
      </c>
      <c r="D3" s="155"/>
      <c r="E3" s="155" t="s">
        <v>127</v>
      </c>
      <c r="F3" s="155"/>
      <c r="G3" s="156" t="s">
        <v>82</v>
      </c>
      <c r="H3" s="156"/>
      <c r="I3" s="155" t="s">
        <v>128</v>
      </c>
      <c r="J3" s="157"/>
      <c r="K3" s="155" t="s">
        <v>129</v>
      </c>
      <c r="L3" s="157"/>
      <c r="M3" s="158" t="s">
        <v>83</v>
      </c>
      <c r="N3" s="158"/>
      <c r="O3" s="87"/>
      <c r="P3" s="143" t="s">
        <v>84</v>
      </c>
      <c r="Q3" s="143"/>
      <c r="R3" s="144" t="s">
        <v>85</v>
      </c>
      <c r="S3" s="144"/>
      <c r="T3" s="88" t="s">
        <v>86</v>
      </c>
    </row>
    <row r="4" spans="1:20" ht="13.5" thickBot="1" x14ac:dyDescent="0.25">
      <c r="A4" s="89" t="s">
        <v>87</v>
      </c>
      <c r="B4" s="90" t="s">
        <v>88</v>
      </c>
      <c r="C4" s="145" t="s">
        <v>38</v>
      </c>
      <c r="D4" s="145"/>
      <c r="E4" s="145" t="s">
        <v>3</v>
      </c>
      <c r="F4" s="145"/>
      <c r="G4" s="145" t="s">
        <v>4</v>
      </c>
      <c r="H4" s="145"/>
      <c r="I4" s="145" t="s">
        <v>39</v>
      </c>
      <c r="J4" s="145"/>
      <c r="K4" s="145" t="s">
        <v>40</v>
      </c>
      <c r="L4" s="145"/>
      <c r="M4" s="145" t="s">
        <v>41</v>
      </c>
      <c r="N4" s="145"/>
      <c r="O4" s="91"/>
      <c r="P4" s="146" t="s">
        <v>45</v>
      </c>
      <c r="Q4" s="146"/>
      <c r="R4" s="146" t="s">
        <v>89</v>
      </c>
      <c r="S4" s="146"/>
      <c r="T4" s="92" t="s">
        <v>5</v>
      </c>
    </row>
    <row r="5" spans="1:20" x14ac:dyDescent="0.2">
      <c r="A5" s="93">
        <v>1</v>
      </c>
      <c r="B5" s="94" t="s">
        <v>90</v>
      </c>
      <c r="C5" s="95">
        <v>0</v>
      </c>
      <c r="D5" s="96" t="s">
        <v>93</v>
      </c>
      <c r="E5" s="95">
        <v>2.5</v>
      </c>
      <c r="F5" s="96" t="s">
        <v>95</v>
      </c>
      <c r="G5" s="95">
        <v>12.5</v>
      </c>
      <c r="H5" s="96" t="s">
        <v>93</v>
      </c>
      <c r="I5" s="95">
        <v>16.25</v>
      </c>
      <c r="J5" s="96" t="s">
        <v>93</v>
      </c>
      <c r="K5" s="95">
        <v>1</v>
      </c>
      <c r="L5" s="96" t="s">
        <v>93</v>
      </c>
      <c r="M5" s="95">
        <v>100</v>
      </c>
      <c r="N5" s="96" t="s">
        <v>93</v>
      </c>
      <c r="O5" s="97"/>
      <c r="P5" s="98">
        <v>56.81</v>
      </c>
      <c r="Q5" s="99" t="s">
        <v>92</v>
      </c>
      <c r="R5" s="95">
        <v>35.53</v>
      </c>
      <c r="S5" s="99" t="s">
        <v>93</v>
      </c>
      <c r="T5" s="100">
        <f t="shared" ref="T5:T22" si="0">(R5-$R$5)/$R$5*100</f>
        <v>0</v>
      </c>
    </row>
    <row r="6" spans="1:20" ht="33.75" x14ac:dyDescent="0.2">
      <c r="A6" s="101">
        <v>2</v>
      </c>
      <c r="B6" s="102" t="s">
        <v>94</v>
      </c>
      <c r="C6" s="103">
        <v>0</v>
      </c>
      <c r="D6" s="104" t="s">
        <v>93</v>
      </c>
      <c r="E6" s="103">
        <v>1</v>
      </c>
      <c r="F6" s="104" t="s">
        <v>96</v>
      </c>
      <c r="G6" s="103">
        <v>1.75</v>
      </c>
      <c r="H6" s="104" t="s">
        <v>132</v>
      </c>
      <c r="I6" s="103">
        <v>5</v>
      </c>
      <c r="J6" s="104" t="s">
        <v>91</v>
      </c>
      <c r="K6" s="103">
        <v>1</v>
      </c>
      <c r="L6" s="104" t="s">
        <v>93</v>
      </c>
      <c r="M6" s="103">
        <v>25.88</v>
      </c>
      <c r="N6" s="104" t="s">
        <v>134</v>
      </c>
      <c r="O6" s="105"/>
      <c r="P6" s="106">
        <v>56.46</v>
      </c>
      <c r="Q6" s="107" t="s">
        <v>92</v>
      </c>
      <c r="R6" s="103">
        <v>37.299999999999997</v>
      </c>
      <c r="S6" s="107" t="s">
        <v>93</v>
      </c>
      <c r="T6" s="108">
        <f t="shared" si="0"/>
        <v>4.9817056009006357</v>
      </c>
    </row>
    <row r="7" spans="1:20" ht="33.75" x14ac:dyDescent="0.2">
      <c r="A7" s="101">
        <v>3</v>
      </c>
      <c r="B7" s="102" t="s">
        <v>99</v>
      </c>
      <c r="C7" s="103">
        <v>0.25</v>
      </c>
      <c r="D7" s="104" t="s">
        <v>93</v>
      </c>
      <c r="E7" s="103">
        <v>1</v>
      </c>
      <c r="F7" s="104" t="s">
        <v>96</v>
      </c>
      <c r="G7" s="103">
        <v>2</v>
      </c>
      <c r="H7" s="104" t="s">
        <v>132</v>
      </c>
      <c r="I7" s="103">
        <v>4.25</v>
      </c>
      <c r="J7" s="104" t="s">
        <v>91</v>
      </c>
      <c r="K7" s="103">
        <v>1</v>
      </c>
      <c r="L7" s="104" t="s">
        <v>93</v>
      </c>
      <c r="M7" s="103">
        <v>24.84</v>
      </c>
      <c r="N7" s="104" t="s">
        <v>132</v>
      </c>
      <c r="O7" s="105"/>
      <c r="P7" s="106">
        <v>56.95</v>
      </c>
      <c r="Q7" s="107" t="s">
        <v>92</v>
      </c>
      <c r="R7" s="103">
        <v>36.47</v>
      </c>
      <c r="S7" s="107" t="s">
        <v>93</v>
      </c>
      <c r="T7" s="108">
        <f t="shared" si="0"/>
        <v>2.6456515620602241</v>
      </c>
    </row>
    <row r="8" spans="1:20" ht="33.75" x14ac:dyDescent="0.2">
      <c r="A8" s="101">
        <v>4</v>
      </c>
      <c r="B8" s="102" t="s">
        <v>101</v>
      </c>
      <c r="C8" s="103">
        <v>0</v>
      </c>
      <c r="D8" s="104" t="s">
        <v>93</v>
      </c>
      <c r="E8" s="103">
        <v>1</v>
      </c>
      <c r="F8" s="104" t="s">
        <v>96</v>
      </c>
      <c r="G8" s="103">
        <v>1.25</v>
      </c>
      <c r="H8" s="104" t="s">
        <v>97</v>
      </c>
      <c r="I8" s="103">
        <v>5</v>
      </c>
      <c r="J8" s="104" t="s">
        <v>91</v>
      </c>
      <c r="K8" s="103">
        <v>1</v>
      </c>
      <c r="L8" s="104" t="s">
        <v>93</v>
      </c>
      <c r="M8" s="103">
        <v>24.29</v>
      </c>
      <c r="N8" s="104" t="s">
        <v>132</v>
      </c>
      <c r="O8" s="105"/>
      <c r="P8" s="106">
        <v>56.07</v>
      </c>
      <c r="Q8" s="107" t="s">
        <v>91</v>
      </c>
      <c r="R8" s="103">
        <v>38.53</v>
      </c>
      <c r="S8" s="107" t="s">
        <v>93</v>
      </c>
      <c r="T8" s="108">
        <f t="shared" si="0"/>
        <v>8.4435688150858432</v>
      </c>
    </row>
    <row r="9" spans="1:20" ht="22.5" x14ac:dyDescent="0.2">
      <c r="A9" s="101">
        <v>5</v>
      </c>
      <c r="B9" s="102" t="s">
        <v>102</v>
      </c>
      <c r="C9" s="103">
        <v>0</v>
      </c>
      <c r="D9" s="104" t="s">
        <v>93</v>
      </c>
      <c r="E9" s="103">
        <v>2</v>
      </c>
      <c r="F9" s="104" t="s">
        <v>96</v>
      </c>
      <c r="G9" s="103">
        <v>1.5</v>
      </c>
      <c r="H9" s="104" t="s">
        <v>100</v>
      </c>
      <c r="I9" s="103">
        <v>2</v>
      </c>
      <c r="J9" s="104" t="s">
        <v>91</v>
      </c>
      <c r="K9" s="103">
        <v>1</v>
      </c>
      <c r="L9" s="104" t="s">
        <v>93</v>
      </c>
      <c r="M9" s="103">
        <v>19.3</v>
      </c>
      <c r="N9" s="104" t="s">
        <v>100</v>
      </c>
      <c r="O9" s="105"/>
      <c r="P9" s="106">
        <v>57.16</v>
      </c>
      <c r="Q9" s="107" t="s">
        <v>92</v>
      </c>
      <c r="R9" s="103">
        <v>40.46</v>
      </c>
      <c r="S9" s="107" t="s">
        <v>93</v>
      </c>
      <c r="T9" s="108">
        <f t="shared" si="0"/>
        <v>13.8755980861244</v>
      </c>
    </row>
    <row r="10" spans="1:20" ht="22.5" x14ac:dyDescent="0.2">
      <c r="A10" s="101">
        <v>6</v>
      </c>
      <c r="B10" s="102" t="s">
        <v>102</v>
      </c>
      <c r="C10" s="103">
        <v>0</v>
      </c>
      <c r="D10" s="104" t="s">
        <v>93</v>
      </c>
      <c r="E10" s="103">
        <v>1</v>
      </c>
      <c r="F10" s="104" t="s">
        <v>96</v>
      </c>
      <c r="G10" s="103">
        <v>1.75</v>
      </c>
      <c r="H10" s="104" t="s">
        <v>132</v>
      </c>
      <c r="I10" s="103">
        <v>2</v>
      </c>
      <c r="J10" s="104" t="s">
        <v>91</v>
      </c>
      <c r="K10" s="103">
        <v>1</v>
      </c>
      <c r="L10" s="104" t="s">
        <v>93</v>
      </c>
      <c r="M10" s="103">
        <v>16.66</v>
      </c>
      <c r="N10" s="104" t="s">
        <v>97</v>
      </c>
      <c r="O10" s="105"/>
      <c r="P10" s="106">
        <v>56.25</v>
      </c>
      <c r="Q10" s="107" t="s">
        <v>92</v>
      </c>
      <c r="R10" s="103">
        <v>34.81</v>
      </c>
      <c r="S10" s="107" t="s">
        <v>93</v>
      </c>
      <c r="T10" s="108">
        <f t="shared" si="0"/>
        <v>-2.0264565156205991</v>
      </c>
    </row>
    <row r="11" spans="1:20" x14ac:dyDescent="0.2">
      <c r="A11" s="101">
        <v>7</v>
      </c>
      <c r="B11" s="102" t="s">
        <v>103</v>
      </c>
      <c r="C11" s="103">
        <v>0</v>
      </c>
      <c r="D11" s="104" t="s">
        <v>93</v>
      </c>
      <c r="E11" s="103">
        <v>3.75</v>
      </c>
      <c r="F11" s="104" t="s">
        <v>92</v>
      </c>
      <c r="G11" s="103">
        <v>4.25</v>
      </c>
      <c r="H11" s="104" t="s">
        <v>98</v>
      </c>
      <c r="I11" s="103">
        <v>5</v>
      </c>
      <c r="J11" s="104" t="s">
        <v>91</v>
      </c>
      <c r="K11" s="103">
        <v>1</v>
      </c>
      <c r="L11" s="104" t="s">
        <v>93</v>
      </c>
      <c r="M11" s="103">
        <v>43.35</v>
      </c>
      <c r="N11" s="104" t="s">
        <v>98</v>
      </c>
      <c r="O11" s="105"/>
      <c r="P11" s="106">
        <v>57.27</v>
      </c>
      <c r="Q11" s="107" t="s">
        <v>92</v>
      </c>
      <c r="R11" s="103">
        <v>34.24</v>
      </c>
      <c r="S11" s="107" t="s">
        <v>93</v>
      </c>
      <c r="T11" s="108">
        <f t="shared" si="0"/>
        <v>-3.6307345904869099</v>
      </c>
    </row>
    <row r="12" spans="1:20" x14ac:dyDescent="0.2">
      <c r="A12" s="101">
        <v>8</v>
      </c>
      <c r="B12" s="102" t="s">
        <v>104</v>
      </c>
      <c r="C12" s="103">
        <v>0</v>
      </c>
      <c r="D12" s="104" t="s">
        <v>93</v>
      </c>
      <c r="E12" s="103">
        <v>2.5</v>
      </c>
      <c r="F12" s="104" t="s">
        <v>95</v>
      </c>
      <c r="G12" s="103">
        <v>4</v>
      </c>
      <c r="H12" s="104" t="s">
        <v>133</v>
      </c>
      <c r="I12" s="103">
        <v>4.25</v>
      </c>
      <c r="J12" s="104" t="s">
        <v>91</v>
      </c>
      <c r="K12" s="103">
        <v>1</v>
      </c>
      <c r="L12" s="104" t="s">
        <v>93</v>
      </c>
      <c r="M12" s="103">
        <v>35.94</v>
      </c>
      <c r="N12" s="104" t="s">
        <v>133</v>
      </c>
      <c r="O12" s="105"/>
      <c r="P12" s="103">
        <v>57.2</v>
      </c>
      <c r="Q12" s="107" t="s">
        <v>92</v>
      </c>
      <c r="R12" s="103">
        <v>42.53</v>
      </c>
      <c r="S12" s="107" t="s">
        <v>93</v>
      </c>
      <c r="T12" s="108">
        <f t="shared" si="0"/>
        <v>19.701660568533633</v>
      </c>
    </row>
    <row r="13" spans="1:20" x14ac:dyDescent="0.2">
      <c r="A13" s="101">
        <v>9</v>
      </c>
      <c r="B13" s="102" t="s">
        <v>105</v>
      </c>
      <c r="C13" s="103">
        <v>0.25</v>
      </c>
      <c r="D13" s="104" t="s">
        <v>93</v>
      </c>
      <c r="E13" s="103">
        <v>3.5</v>
      </c>
      <c r="F13" s="104" t="s">
        <v>92</v>
      </c>
      <c r="G13" s="103">
        <v>2.75</v>
      </c>
      <c r="H13" s="104" t="s">
        <v>134</v>
      </c>
      <c r="I13" s="103">
        <v>5</v>
      </c>
      <c r="J13" s="104" t="s">
        <v>91</v>
      </c>
      <c r="K13" s="103">
        <v>1</v>
      </c>
      <c r="L13" s="104" t="s">
        <v>93</v>
      </c>
      <c r="M13" s="103">
        <v>38.15</v>
      </c>
      <c r="N13" s="104" t="s">
        <v>133</v>
      </c>
      <c r="O13" s="105"/>
      <c r="P13" s="106">
        <v>56.92</v>
      </c>
      <c r="Q13" s="107" t="s">
        <v>92</v>
      </c>
      <c r="R13" s="103">
        <v>43.31</v>
      </c>
      <c r="S13" s="107" t="s">
        <v>93</v>
      </c>
      <c r="T13" s="108">
        <f t="shared" si="0"/>
        <v>21.896988460455955</v>
      </c>
    </row>
    <row r="14" spans="1:20" x14ac:dyDescent="0.2">
      <c r="A14" s="101">
        <v>10</v>
      </c>
      <c r="B14" s="102" t="s">
        <v>106</v>
      </c>
      <c r="C14" s="103">
        <v>0.25</v>
      </c>
      <c r="D14" s="104" t="s">
        <v>93</v>
      </c>
      <c r="E14" s="103">
        <v>3.5</v>
      </c>
      <c r="F14" s="104" t="s">
        <v>92</v>
      </c>
      <c r="G14" s="103">
        <v>3.25</v>
      </c>
      <c r="H14" s="104" t="s">
        <v>134</v>
      </c>
      <c r="I14" s="103">
        <v>3.5</v>
      </c>
      <c r="J14" s="104" t="s">
        <v>91</v>
      </c>
      <c r="K14" s="103">
        <v>1</v>
      </c>
      <c r="L14" s="104" t="s">
        <v>93</v>
      </c>
      <c r="M14" s="103">
        <v>35.14</v>
      </c>
      <c r="N14" s="104" t="s">
        <v>134</v>
      </c>
      <c r="O14" s="105"/>
      <c r="P14" s="106">
        <v>57.09</v>
      </c>
      <c r="Q14" s="107" t="s">
        <v>92</v>
      </c>
      <c r="R14" s="103">
        <v>42.89</v>
      </c>
      <c r="S14" s="107" t="s">
        <v>93</v>
      </c>
      <c r="T14" s="108">
        <f t="shared" si="0"/>
        <v>20.714888826343934</v>
      </c>
    </row>
    <row r="15" spans="1:20" x14ac:dyDescent="0.2">
      <c r="A15" s="101">
        <v>11</v>
      </c>
      <c r="B15" s="102" t="s">
        <v>107</v>
      </c>
      <c r="C15" s="103">
        <v>0</v>
      </c>
      <c r="D15" s="104" t="s">
        <v>93</v>
      </c>
      <c r="E15" s="103">
        <v>1</v>
      </c>
      <c r="F15" s="104" t="s">
        <v>96</v>
      </c>
      <c r="G15" s="103">
        <v>5</v>
      </c>
      <c r="H15" s="104" t="s">
        <v>91</v>
      </c>
      <c r="I15" s="103">
        <v>5</v>
      </c>
      <c r="J15" s="104" t="s">
        <v>91</v>
      </c>
      <c r="K15" s="103">
        <v>1</v>
      </c>
      <c r="L15" s="104" t="s">
        <v>93</v>
      </c>
      <c r="M15" s="103">
        <v>36.270000000000003</v>
      </c>
      <c r="N15" s="104" t="s">
        <v>133</v>
      </c>
      <c r="O15" s="105"/>
      <c r="P15" s="106">
        <v>56.59</v>
      </c>
      <c r="Q15" s="107" t="s">
        <v>92</v>
      </c>
      <c r="R15" s="103">
        <v>41.75</v>
      </c>
      <c r="S15" s="107" t="s">
        <v>93</v>
      </c>
      <c r="T15" s="108">
        <f t="shared" si="0"/>
        <v>17.506332676611311</v>
      </c>
    </row>
    <row r="16" spans="1:20" ht="22.5" x14ac:dyDescent="0.2">
      <c r="A16" s="101">
        <v>12</v>
      </c>
      <c r="B16" s="102" t="s">
        <v>108</v>
      </c>
      <c r="C16" s="103">
        <v>0</v>
      </c>
      <c r="D16" s="104" t="s">
        <v>93</v>
      </c>
      <c r="E16" s="103">
        <v>1</v>
      </c>
      <c r="F16" s="104" t="s">
        <v>96</v>
      </c>
      <c r="G16" s="103">
        <v>2.5</v>
      </c>
      <c r="H16" s="104" t="s">
        <v>134</v>
      </c>
      <c r="I16" s="103">
        <v>5</v>
      </c>
      <c r="J16" s="104" t="s">
        <v>91</v>
      </c>
      <c r="K16" s="103">
        <v>1</v>
      </c>
      <c r="L16" s="104" t="s">
        <v>93</v>
      </c>
      <c r="M16" s="103">
        <v>28.28</v>
      </c>
      <c r="N16" s="104" t="s">
        <v>134</v>
      </c>
      <c r="O16" s="105"/>
      <c r="P16" s="106">
        <v>56.18</v>
      </c>
      <c r="Q16" s="107" t="s">
        <v>91</v>
      </c>
      <c r="R16" s="103">
        <v>35.31</v>
      </c>
      <c r="S16" s="107" t="s">
        <v>93</v>
      </c>
      <c r="T16" s="108">
        <f t="shared" si="0"/>
        <v>-0.6191950464396252</v>
      </c>
    </row>
    <row r="17" spans="1:20" ht="22.5" x14ac:dyDescent="0.2">
      <c r="A17" s="101">
        <v>13</v>
      </c>
      <c r="B17" s="109" t="s">
        <v>109</v>
      </c>
      <c r="C17" s="103">
        <v>0.25</v>
      </c>
      <c r="D17" s="104" t="s">
        <v>93</v>
      </c>
      <c r="E17" s="103">
        <v>1</v>
      </c>
      <c r="F17" s="104" t="s">
        <v>96</v>
      </c>
      <c r="G17" s="103">
        <v>2</v>
      </c>
      <c r="H17" s="104" t="s">
        <v>132</v>
      </c>
      <c r="I17" s="103">
        <v>5</v>
      </c>
      <c r="J17" s="104" t="s">
        <v>91</v>
      </c>
      <c r="K17" s="103">
        <v>1</v>
      </c>
      <c r="L17" s="104" t="s">
        <v>93</v>
      </c>
      <c r="M17" s="103">
        <v>27.14</v>
      </c>
      <c r="N17" s="104" t="s">
        <v>134</v>
      </c>
      <c r="O17" s="105"/>
      <c r="P17" s="106">
        <v>56.71</v>
      </c>
      <c r="Q17" s="107" t="s">
        <v>92</v>
      </c>
      <c r="R17" s="103">
        <v>37.69</v>
      </c>
      <c r="S17" s="107" t="s">
        <v>93</v>
      </c>
      <c r="T17" s="108">
        <f t="shared" si="0"/>
        <v>6.0793695468617974</v>
      </c>
    </row>
    <row r="18" spans="1:20" x14ac:dyDescent="0.2">
      <c r="A18" s="101">
        <v>14</v>
      </c>
      <c r="B18" s="102" t="s">
        <v>110</v>
      </c>
      <c r="C18" s="103">
        <v>0</v>
      </c>
      <c r="D18" s="104" t="s">
        <v>93</v>
      </c>
      <c r="E18" s="103">
        <v>1</v>
      </c>
      <c r="F18" s="104" t="s">
        <v>96</v>
      </c>
      <c r="G18" s="103">
        <v>5</v>
      </c>
      <c r="H18" s="104" t="s">
        <v>91</v>
      </c>
      <c r="I18" s="103">
        <v>5</v>
      </c>
      <c r="J18" s="104" t="s">
        <v>91</v>
      </c>
      <c r="K18" s="103">
        <v>1</v>
      </c>
      <c r="L18" s="104" t="s">
        <v>93</v>
      </c>
      <c r="M18" s="103">
        <v>36.270000000000003</v>
      </c>
      <c r="N18" s="104" t="s">
        <v>133</v>
      </c>
      <c r="O18" s="105"/>
      <c r="P18" s="106">
        <v>56.49</v>
      </c>
      <c r="Q18" s="107" t="s">
        <v>92</v>
      </c>
      <c r="R18" s="103">
        <v>36.85</v>
      </c>
      <c r="S18" s="107" t="s">
        <v>93</v>
      </c>
      <c r="T18" s="108">
        <f t="shared" si="0"/>
        <v>3.7151702786377716</v>
      </c>
    </row>
    <row r="19" spans="1:20" x14ac:dyDescent="0.2">
      <c r="A19" s="101">
        <v>15</v>
      </c>
      <c r="B19" s="102" t="s">
        <v>111</v>
      </c>
      <c r="C19" s="103">
        <v>0</v>
      </c>
      <c r="D19" s="104" t="s">
        <v>93</v>
      </c>
      <c r="E19" s="103">
        <v>2.25</v>
      </c>
      <c r="F19" s="104" t="s">
        <v>95</v>
      </c>
      <c r="G19" s="103">
        <v>5</v>
      </c>
      <c r="H19" s="104" t="s">
        <v>91</v>
      </c>
      <c r="I19" s="103">
        <v>5</v>
      </c>
      <c r="J19" s="104" t="s">
        <v>91</v>
      </c>
      <c r="K19" s="103">
        <v>1</v>
      </c>
      <c r="L19" s="104" t="s">
        <v>93</v>
      </c>
      <c r="M19" s="103">
        <v>40.58</v>
      </c>
      <c r="N19" s="104" t="s">
        <v>98</v>
      </c>
      <c r="O19" s="105"/>
      <c r="P19" s="103">
        <v>56.6</v>
      </c>
      <c r="Q19" s="107" t="s">
        <v>92</v>
      </c>
      <c r="R19" s="103">
        <v>36.43</v>
      </c>
      <c r="S19" s="107" t="s">
        <v>93</v>
      </c>
      <c r="T19" s="108">
        <f t="shared" si="0"/>
        <v>2.5330706445257487</v>
      </c>
    </row>
    <row r="20" spans="1:20" x14ac:dyDescent="0.2">
      <c r="A20" s="101">
        <v>16</v>
      </c>
      <c r="B20" s="102" t="s">
        <v>112</v>
      </c>
      <c r="C20" s="103">
        <v>0.25</v>
      </c>
      <c r="D20" s="104" t="s">
        <v>93</v>
      </c>
      <c r="E20" s="103">
        <v>3.5</v>
      </c>
      <c r="F20" s="104" t="s">
        <v>92</v>
      </c>
      <c r="G20" s="103">
        <v>3.5</v>
      </c>
      <c r="H20" s="104" t="s">
        <v>134</v>
      </c>
      <c r="I20" s="103">
        <v>5</v>
      </c>
      <c r="J20" s="104" t="s">
        <v>91</v>
      </c>
      <c r="K20" s="103">
        <v>1</v>
      </c>
      <c r="L20" s="104" t="s">
        <v>93</v>
      </c>
      <c r="M20" s="103">
        <v>40.549999999999997</v>
      </c>
      <c r="N20" s="104" t="s">
        <v>98</v>
      </c>
      <c r="O20" s="105"/>
      <c r="P20" s="106">
        <v>57.16</v>
      </c>
      <c r="Q20" s="107" t="s">
        <v>92</v>
      </c>
      <c r="R20" s="103">
        <v>44.18</v>
      </c>
      <c r="S20" s="107" t="s">
        <v>93</v>
      </c>
      <c r="T20" s="108">
        <f t="shared" si="0"/>
        <v>24.34562341683084</v>
      </c>
    </row>
    <row r="21" spans="1:20" x14ac:dyDescent="0.2">
      <c r="A21" s="101">
        <v>17</v>
      </c>
      <c r="B21" s="102" t="s">
        <v>113</v>
      </c>
      <c r="C21" s="103">
        <v>0</v>
      </c>
      <c r="D21" s="104" t="s">
        <v>93</v>
      </c>
      <c r="E21" s="103">
        <v>4</v>
      </c>
      <c r="F21" s="104" t="s">
        <v>93</v>
      </c>
      <c r="G21" s="103">
        <v>4.25</v>
      </c>
      <c r="H21" s="104" t="s">
        <v>98</v>
      </c>
      <c r="I21" s="103">
        <v>5</v>
      </c>
      <c r="J21" s="104" t="s">
        <v>91</v>
      </c>
      <c r="K21" s="103">
        <v>1</v>
      </c>
      <c r="L21" s="104" t="s">
        <v>93</v>
      </c>
      <c r="M21" s="103">
        <v>44.21</v>
      </c>
      <c r="N21" s="104" t="s">
        <v>91</v>
      </c>
      <c r="O21" s="105"/>
      <c r="P21" s="103">
        <v>57.48</v>
      </c>
      <c r="Q21" s="107" t="s">
        <v>93</v>
      </c>
      <c r="R21" s="103">
        <v>46.56</v>
      </c>
      <c r="S21" s="107" t="s">
        <v>93</v>
      </c>
      <c r="T21" s="108">
        <f t="shared" si="0"/>
        <v>31.044188010132284</v>
      </c>
    </row>
    <row r="22" spans="1:20" x14ac:dyDescent="0.2">
      <c r="A22" s="101">
        <v>18</v>
      </c>
      <c r="B22" s="102" t="s">
        <v>114</v>
      </c>
      <c r="C22" s="103">
        <v>0</v>
      </c>
      <c r="D22" s="104" t="s">
        <v>93</v>
      </c>
      <c r="E22" s="103">
        <v>2.75</v>
      </c>
      <c r="F22" s="104" t="s">
        <v>95</v>
      </c>
      <c r="G22" s="103">
        <v>3.5</v>
      </c>
      <c r="H22" s="104" t="s">
        <v>134</v>
      </c>
      <c r="I22" s="103">
        <v>5</v>
      </c>
      <c r="J22" s="104" t="s">
        <v>91</v>
      </c>
      <c r="K22" s="103">
        <v>1</v>
      </c>
      <c r="L22" s="104" t="s">
        <v>93</v>
      </c>
      <c r="M22" s="103">
        <v>37.51</v>
      </c>
      <c r="N22" s="104" t="s">
        <v>133</v>
      </c>
      <c r="O22" s="105"/>
      <c r="P22" s="106">
        <v>56.92</v>
      </c>
      <c r="Q22" s="107" t="s">
        <v>92</v>
      </c>
      <c r="R22" s="103">
        <v>35.619999999999997</v>
      </c>
      <c r="S22" s="107" t="s">
        <v>93</v>
      </c>
      <c r="T22" s="108">
        <f t="shared" si="0"/>
        <v>0.25330706445256485</v>
      </c>
    </row>
    <row r="23" spans="1:20" x14ac:dyDescent="0.2">
      <c r="A23" s="101">
        <v>19</v>
      </c>
      <c r="B23" s="102" t="s">
        <v>115</v>
      </c>
      <c r="C23" s="103">
        <v>0</v>
      </c>
      <c r="D23" s="104" t="s">
        <v>93</v>
      </c>
      <c r="E23" s="103">
        <v>2.75</v>
      </c>
      <c r="F23" s="104" t="s">
        <v>95</v>
      </c>
      <c r="G23" s="103">
        <v>4.25</v>
      </c>
      <c r="H23" s="104" t="s">
        <v>98</v>
      </c>
      <c r="I23" s="103">
        <v>5</v>
      </c>
      <c r="J23" s="104" t="s">
        <v>91</v>
      </c>
      <c r="K23" s="103">
        <v>1</v>
      </c>
      <c r="L23" s="104" t="s">
        <v>93</v>
      </c>
      <c r="M23" s="103">
        <v>39.9</v>
      </c>
      <c r="N23" s="104" t="s">
        <v>98</v>
      </c>
      <c r="O23" s="105"/>
      <c r="P23" s="106">
        <v>56.71</v>
      </c>
      <c r="Q23" s="107" t="s">
        <v>92</v>
      </c>
      <c r="R23" s="103">
        <v>38.35</v>
      </c>
      <c r="S23" s="107" t="s">
        <v>93</v>
      </c>
      <c r="T23" s="108">
        <f>(R23-$R$5)/$R$5*100</f>
        <v>7.9369546861806928</v>
      </c>
    </row>
    <row r="24" spans="1:20" ht="13.5" thickBot="1" x14ac:dyDescent="0.25">
      <c r="A24" s="101">
        <v>20</v>
      </c>
      <c r="B24" s="102" t="s">
        <v>116</v>
      </c>
      <c r="C24" s="103">
        <v>0</v>
      </c>
      <c r="D24" s="104" t="s">
        <v>93</v>
      </c>
      <c r="E24" s="103">
        <v>1.25</v>
      </c>
      <c r="F24" s="104" t="s">
        <v>96</v>
      </c>
      <c r="G24" s="103">
        <v>2.75</v>
      </c>
      <c r="H24" s="104" t="s">
        <v>134</v>
      </c>
      <c r="I24" s="103">
        <v>5</v>
      </c>
      <c r="J24" s="104" t="s">
        <v>91</v>
      </c>
      <c r="K24" s="103">
        <v>1</v>
      </c>
      <c r="L24" s="104" t="s">
        <v>93</v>
      </c>
      <c r="M24" s="103">
        <v>29.94</v>
      </c>
      <c r="N24" s="104" t="s">
        <v>134</v>
      </c>
      <c r="O24" s="105"/>
      <c r="P24" s="106">
        <v>56.35</v>
      </c>
      <c r="Q24" s="107" t="s">
        <v>92</v>
      </c>
      <c r="R24" s="103">
        <v>34.81</v>
      </c>
      <c r="S24" s="107" t="s">
        <v>93</v>
      </c>
      <c r="T24" s="108">
        <f>(R24-$R$5)/$R$5*100</f>
        <v>-2.0264565156205991</v>
      </c>
    </row>
    <row r="25" spans="1:20" x14ac:dyDescent="0.2">
      <c r="A25" s="110"/>
      <c r="B25" s="111" t="s">
        <v>117</v>
      </c>
      <c r="C25" s="112">
        <v>0.2</v>
      </c>
      <c r="D25" s="113"/>
      <c r="E25" s="112">
        <v>0.5</v>
      </c>
      <c r="F25" s="113"/>
      <c r="G25" s="112">
        <v>0.68</v>
      </c>
      <c r="H25" s="113"/>
      <c r="I25" s="112">
        <v>0.67</v>
      </c>
      <c r="J25" s="113"/>
      <c r="K25" s="112">
        <v>0</v>
      </c>
      <c r="L25" s="113"/>
      <c r="M25" s="112">
        <v>0.67</v>
      </c>
      <c r="N25" s="113"/>
      <c r="O25" s="114"/>
      <c r="P25" s="115">
        <v>0.2</v>
      </c>
      <c r="Q25" s="116"/>
      <c r="R25" s="112">
        <v>0.12</v>
      </c>
      <c r="S25" s="116"/>
      <c r="T25" s="117"/>
    </row>
    <row r="26" spans="1:20" x14ac:dyDescent="0.2">
      <c r="A26" s="118"/>
      <c r="B26" s="119" t="s">
        <v>118</v>
      </c>
      <c r="C26" s="120">
        <v>400</v>
      </c>
      <c r="D26" s="121"/>
      <c r="E26" s="120">
        <v>60.11</v>
      </c>
      <c r="F26" s="121"/>
      <c r="G26" s="120">
        <v>51.89</v>
      </c>
      <c r="H26" s="121"/>
      <c r="I26" s="120">
        <v>43.09</v>
      </c>
      <c r="J26" s="121"/>
      <c r="K26" s="120">
        <v>0</v>
      </c>
      <c r="L26" s="121"/>
      <c r="M26" s="120">
        <v>37.4</v>
      </c>
      <c r="N26" s="121"/>
      <c r="O26" s="122"/>
      <c r="P26" s="123">
        <v>1.56</v>
      </c>
      <c r="Q26" s="124"/>
      <c r="R26" s="120">
        <v>28.02</v>
      </c>
      <c r="S26" s="124"/>
      <c r="T26" s="125"/>
    </row>
    <row r="27" spans="1:20" x14ac:dyDescent="0.2">
      <c r="A27" s="118"/>
      <c r="B27" s="119" t="s">
        <v>119</v>
      </c>
      <c r="C27" s="120">
        <v>0.71</v>
      </c>
      <c r="D27" s="121"/>
      <c r="E27" s="126" t="s">
        <v>131</v>
      </c>
      <c r="F27" s="121"/>
      <c r="G27" s="120" t="s">
        <v>120</v>
      </c>
      <c r="H27" s="121"/>
      <c r="I27" s="120" t="s">
        <v>120</v>
      </c>
      <c r="J27" s="121"/>
      <c r="K27" s="126" t="s">
        <v>135</v>
      </c>
      <c r="L27" s="121"/>
      <c r="M27" s="120" t="s">
        <v>120</v>
      </c>
      <c r="N27" s="121"/>
      <c r="O27" s="122"/>
      <c r="P27" s="126">
        <v>0.71</v>
      </c>
      <c r="Q27" s="124"/>
      <c r="R27" s="120">
        <v>0.97</v>
      </c>
      <c r="S27" s="124"/>
      <c r="T27" s="125"/>
    </row>
    <row r="28" spans="1:20" ht="13.5" thickBot="1" x14ac:dyDescent="0.25">
      <c r="A28" s="127"/>
      <c r="B28" s="90" t="s">
        <v>121</v>
      </c>
      <c r="C28" s="128">
        <v>0.35</v>
      </c>
      <c r="D28" s="91"/>
      <c r="E28" s="129">
        <v>1.8</v>
      </c>
      <c r="F28" s="130"/>
      <c r="G28" s="128">
        <v>2.67</v>
      </c>
      <c r="H28" s="91"/>
      <c r="I28" s="128">
        <v>3.12</v>
      </c>
      <c r="J28" s="130"/>
      <c r="K28" s="128">
        <v>0</v>
      </c>
      <c r="L28" s="130"/>
      <c r="M28" s="128">
        <v>19.16</v>
      </c>
      <c r="N28" s="130"/>
      <c r="O28" s="91"/>
      <c r="P28" s="128">
        <v>1.25</v>
      </c>
      <c r="Q28" s="130"/>
      <c r="R28" s="129">
        <v>15.38</v>
      </c>
      <c r="S28" s="131"/>
      <c r="T28" s="132"/>
    </row>
    <row r="29" spans="1:20" ht="14.25" x14ac:dyDescent="0.2">
      <c r="A29" s="81" t="s">
        <v>130</v>
      </c>
    </row>
    <row r="30" spans="1:20" ht="17.25" x14ac:dyDescent="0.25">
      <c r="A30" s="133" t="s">
        <v>122</v>
      </c>
    </row>
    <row r="31" spans="1:20" ht="17.25" x14ac:dyDescent="0.25">
      <c r="A31" s="81" t="s">
        <v>123</v>
      </c>
    </row>
    <row r="32" spans="1:20" ht="14.25" x14ac:dyDescent="0.2">
      <c r="A32" s="134" t="s">
        <v>124</v>
      </c>
    </row>
    <row r="33" spans="4:17" x14ac:dyDescent="0.2">
      <c r="D33" s="135"/>
      <c r="F33" s="135"/>
      <c r="H33" s="135"/>
      <c r="J33" s="135"/>
      <c r="L33" s="135"/>
      <c r="N33" s="135"/>
      <c r="Q33" s="135"/>
    </row>
  </sheetData>
  <mergeCells count="20">
    <mergeCell ref="C2:N2"/>
    <mergeCell ref="P2:Q2"/>
    <mergeCell ref="R2:T2"/>
    <mergeCell ref="A3:B3"/>
    <mergeCell ref="C3:D3"/>
    <mergeCell ref="E3:F3"/>
    <mergeCell ref="G3:H3"/>
    <mergeCell ref="I3:J3"/>
    <mergeCell ref="K3:L3"/>
    <mergeCell ref="M3:N3"/>
    <mergeCell ref="P3:Q3"/>
    <mergeCell ref="R3:S3"/>
    <mergeCell ref="C4:D4"/>
    <mergeCell ref="E4:F4"/>
    <mergeCell ref="G4:H4"/>
    <mergeCell ref="I4:J4"/>
    <mergeCell ref="K4:L4"/>
    <mergeCell ref="M4:N4"/>
    <mergeCell ref="P4:Q4"/>
    <mergeCell ref="R4:S4"/>
  </mergeCells>
  <pageMargins left="0.45" right="0.45" top="0.5" bottom="0.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Evans</dc:creator>
  <cp:lastModifiedBy>Chen, Xianming</cp:lastModifiedBy>
  <cp:lastPrinted>2015-09-24T01:13:23Z</cp:lastPrinted>
  <dcterms:created xsi:type="dcterms:W3CDTF">2015-05-06T13:14:28Z</dcterms:created>
  <dcterms:modified xsi:type="dcterms:W3CDTF">2015-12-02T01:19:29Z</dcterms:modified>
</cp:coreProperties>
</file>