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95" windowWidth="13275" windowHeight="10110" activeTab="1"/>
  </bookViews>
  <sheets>
    <sheet name="Data" sheetId="4" r:id="rId1"/>
    <sheet name="Summary" sheetId="5" r:id="rId2"/>
  </sheets>
  <definedNames>
    <definedName name="_xlnm.Print_Area" localSheetId="0">Data!$A$46:$U$133</definedName>
    <definedName name="_xlnm.Print_Titles" localSheetId="0">Data!#REF!</definedName>
  </definedNames>
  <calcPr calcId="145621"/>
</workbook>
</file>

<file path=xl/calcChain.xml><?xml version="1.0" encoding="utf-8"?>
<calcChain xmlns="http://schemas.openxmlformats.org/spreadsheetml/2006/main">
  <c r="T26" i="5" l="1"/>
  <c r="T25" i="5"/>
  <c r="T22" i="5"/>
  <c r="T24" i="5"/>
  <c r="T23" i="5"/>
  <c r="T21" i="5"/>
  <c r="T20" i="5"/>
  <c r="T19" i="5"/>
  <c r="T18" i="5"/>
  <c r="T17" i="5"/>
  <c r="T16" i="5"/>
  <c r="T15" i="5"/>
  <c r="T14" i="5"/>
  <c r="T13" i="5"/>
  <c r="T12" i="5"/>
  <c r="T11" i="5"/>
  <c r="T10" i="5"/>
  <c r="T9" i="5"/>
  <c r="T8" i="5"/>
  <c r="T7" i="5"/>
  <c r="T6" i="5"/>
  <c r="T5" i="5"/>
</calcChain>
</file>

<file path=xl/sharedStrings.xml><?xml version="1.0" encoding="utf-8"?>
<sst xmlns="http://schemas.openxmlformats.org/spreadsheetml/2006/main" count="944" uniqueCount="164">
  <si>
    <t>%</t>
  </si>
  <si>
    <t>I</t>
  </si>
  <si>
    <t>Plot</t>
  </si>
  <si>
    <t>Stand</t>
  </si>
  <si>
    <t>Yield</t>
  </si>
  <si>
    <t>Test</t>
  </si>
  <si>
    <t>CULTIVAR</t>
  </si>
  <si>
    <t>FTRT</t>
  </si>
  <si>
    <t>REP</t>
  </si>
  <si>
    <t>PLOT</t>
  </si>
  <si>
    <t>IT</t>
  </si>
  <si>
    <t>PS 279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</si>
  <si>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</si>
  <si>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</si>
  <si>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</si>
  <si>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</si>
  <si>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</si>
  <si>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</si>
  <si>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</si>
  <si>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</si>
  <si>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</si>
  <si>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Boot</t>
  </si>
  <si>
    <t>5/27</t>
  </si>
  <si>
    <t>II</t>
  </si>
  <si>
    <t>III</t>
  </si>
  <si>
    <t>IV</t>
  </si>
  <si>
    <t>Iv</t>
  </si>
  <si>
    <t>8</t>
  </si>
  <si>
    <t>2</t>
  </si>
  <si>
    <t>5,8</t>
  </si>
  <si>
    <t>5</t>
  </si>
  <si>
    <t>3</t>
  </si>
  <si>
    <t>100</t>
  </si>
  <si>
    <t>10</t>
  </si>
  <si>
    <t>30</t>
  </si>
  <si>
    <t>20</t>
  </si>
  <si>
    <t>15</t>
  </si>
  <si>
    <t>80</t>
  </si>
  <si>
    <t>25</t>
  </si>
  <si>
    <t>50</t>
  </si>
  <si>
    <t>6/10</t>
  </si>
  <si>
    <t>7/3</t>
  </si>
  <si>
    <t>Relative</t>
  </si>
  <si>
    <t>Jointing</t>
  </si>
  <si>
    <t>Milk</t>
  </si>
  <si>
    <t>AUDPC</t>
  </si>
  <si>
    <t>area</t>
  </si>
  <si>
    <t>weight</t>
  </si>
  <si>
    <t>(sq. ft)</t>
  </si>
  <si>
    <t>(lb/bu)</t>
  </si>
  <si>
    <t xml:space="preserve">(Gr/Plot) </t>
  </si>
  <si>
    <t>(Bu/A)</t>
  </si>
  <si>
    <t>6/24</t>
  </si>
  <si>
    <t>7/14</t>
  </si>
  <si>
    <t>Flowering</t>
  </si>
  <si>
    <t>S. dough</t>
  </si>
  <si>
    <t xml:space="preserve">(AUDPC), TEST WEIGHT, AND YIELD OF WINTER WHEAT CULTIVAR 'PS 279' RECORDED ON THE INDICATED DATES AND AT THE </t>
  </si>
  <si>
    <t xml:space="preserve">REPLICATIONS.  THE TREATMENTS WERE APPLIED WITH 10 GALLON WATER/ACRE WITH 19-INCH NOZZEL SPACING AT A 25 PSI </t>
  </si>
  <si>
    <t xml:space="preserve">PRESSURE.  THE FOLLOWING FUNGICIDE TREATMENTS (FTRT) WERE USED: </t>
  </si>
  <si>
    <t xml:space="preserve">TABLE XMC1471. STRIPE RUST INFECTION TYPE (IT), SEVERITY (%) AND CALCULATED AREA UNDER DISEASE PROGRESS CURVE </t>
  </si>
  <si>
    <t>AND HARVESTED ON AUGUST 6, 2014. NITROGEN FERTILIZER (46-0-0) WAS APPLIED AT THE RATE OF 100 LB/A AND WEEDS WERE</t>
  </si>
  <si>
    <t>Stripe rust*</t>
  </si>
  <si>
    <t xml:space="preserve">CONTROLLED WITH HUSKIE at 15 fl Oz/A + 80 ml AXIAL + 140 ml M-90 ON MAY 8, 2014 WHEN PLANTS WERE AT EARLY JOINTING </t>
  </si>
  <si>
    <r>
      <t>WERE DONE ON</t>
    </r>
    <r>
      <rPr>
        <b/>
        <sz val="10"/>
        <color rgb="FFFF0000"/>
        <rFont val="Arial"/>
        <family val="2"/>
      </rPr>
      <t xml:space="preserve"> </t>
    </r>
    <r>
      <rPr>
        <b/>
        <sz val="10"/>
        <rFont val="Arial"/>
        <family val="2"/>
      </rPr>
      <t>MAY 13, 2014 (TEMPERATURE 71</t>
    </r>
    <r>
      <rPr>
        <b/>
        <vertAlign val="superscript"/>
        <sz val="10"/>
        <rFont val="Arial"/>
        <family val="2"/>
      </rPr>
      <t>o</t>
    </r>
    <r>
      <rPr>
        <b/>
        <sz val="10"/>
        <rFont val="Arial"/>
        <family val="2"/>
      </rPr>
      <t>F,  WIND 2.7</t>
    </r>
    <r>
      <rPr>
        <b/>
        <sz val="10"/>
        <color rgb="FFFF0000"/>
        <rFont val="Arial"/>
        <family val="2"/>
      </rPr>
      <t xml:space="preserve"> </t>
    </r>
    <r>
      <rPr>
        <b/>
        <sz val="10"/>
        <rFont val="Arial"/>
        <family val="2"/>
      </rPr>
      <t xml:space="preserve">MPH AND DIRECTION NE60) WHEN PLANTS WERE AT EARLY JOINTING </t>
    </r>
  </si>
  <si>
    <r>
      <t>(TEMPERATURE 62.2</t>
    </r>
    <r>
      <rPr>
        <b/>
        <vertAlign val="superscript"/>
        <sz val="10"/>
        <rFont val="Arial"/>
        <family val="2"/>
      </rPr>
      <t>o</t>
    </r>
    <r>
      <rPr>
        <b/>
        <sz val="10"/>
        <rFont val="Arial"/>
        <family val="2"/>
      </rPr>
      <t xml:space="preserve">F; WIND 4.7 MPH AND DIRECTION SE130) AND STRIPE RUST IN THE UNSPRAYED PLOTS REACHED 5-15%. </t>
    </r>
  </si>
  <si>
    <t xml:space="preserve">PLOTS WERE 4.5 FT WIDE AND 11.5-16.5 FT LONG. THE EXPERIMENT WAS A COMPLETELY RANDOMIZED BLOCK DESIGN WITH 4   </t>
  </si>
  <si>
    <t>2805</t>
  </si>
  <si>
    <t xml:space="preserve">     1) No fungicide.</t>
  </si>
  <si>
    <t>8/6/2014</t>
  </si>
  <si>
    <t>Treatment</t>
  </si>
  <si>
    <t>10 Jun</t>
  </si>
  <si>
    <t xml:space="preserve">Relative </t>
  </si>
  <si>
    <t>Increase</t>
  </si>
  <si>
    <t>No.</t>
  </si>
  <si>
    <t>(bu/A)</t>
  </si>
  <si>
    <t>No fungicide</t>
  </si>
  <si>
    <t>A</t>
  </si>
  <si>
    <t>AB</t>
  </si>
  <si>
    <t>F</t>
  </si>
  <si>
    <t>E</t>
  </si>
  <si>
    <t>ABCD</t>
  </si>
  <si>
    <t>BCDE</t>
  </si>
  <si>
    <t>CDEF</t>
  </si>
  <si>
    <t>DE</t>
  </si>
  <si>
    <t>G</t>
  </si>
  <si>
    <t>ABC</t>
  </si>
  <si>
    <t>CD</t>
  </si>
  <si>
    <t>DEF</t>
  </si>
  <si>
    <t>EF</t>
  </si>
  <si>
    <t>B</t>
  </si>
  <si>
    <t>BCD</t>
  </si>
  <si>
    <t>BC</t>
  </si>
  <si>
    <r>
      <rPr>
        <vertAlign val="superscript"/>
        <sz val="11"/>
        <color theme="1"/>
        <rFont val="Calibri"/>
        <family val="2"/>
        <scheme val="minor"/>
      </rPr>
      <t>b</t>
    </r>
    <r>
      <rPr>
        <sz val="10"/>
        <rFont val="Arial"/>
        <family val="2"/>
      </rPr>
      <t xml:space="preserve"> See the data worksheet for surfactant used for each treatment </t>
    </r>
  </si>
  <si>
    <t>Table XMC1471Sum.  Summary of fungicide tests on susceptible winter wheat ('PS 279') on Spillman Farm, near Pullman, WA 2014</t>
  </si>
  <si>
    <t>27 May</t>
  </si>
  <si>
    <t>24 Jun</t>
  </si>
  <si>
    <t>3 Jul</t>
  </si>
  <si>
    <t>14 Jul</t>
  </si>
  <si>
    <t>D</t>
  </si>
  <si>
    <t>CV</t>
  </si>
  <si>
    <t>BCDEF</t>
  </si>
  <si>
    <t>* The field was inoculated with urediniospores of the wheat stripe rust pathogen on surrounding spreader rows on April 16, 2014.</t>
  </si>
  <si>
    <r>
      <rPr>
        <vertAlign val="superscript"/>
        <sz val="11"/>
        <color theme="1"/>
        <rFont val="Calibri"/>
        <family val="2"/>
        <scheme val="minor"/>
      </rPr>
      <t>c</t>
    </r>
    <r>
      <rPr>
        <sz val="10"/>
        <rFont val="Arial"/>
        <family val="2"/>
      </rPr>
      <t xml:space="preserve"> The field was inoculated with urediniospores of the wheat stripe rust pathogen on surrounding spreader rows on April 16, 2014. </t>
    </r>
  </si>
  <si>
    <t xml:space="preserve">  Means with the same letter are not significantly different.</t>
  </si>
  <si>
    <r>
      <t>Stripe rust severity (%)</t>
    </r>
    <r>
      <rPr>
        <b/>
        <vertAlign val="superscript"/>
        <sz val="8"/>
        <color theme="1"/>
        <rFont val="Arial"/>
        <family val="2"/>
      </rPr>
      <t>c</t>
    </r>
  </si>
  <si>
    <r>
      <t>weight</t>
    </r>
    <r>
      <rPr>
        <b/>
        <vertAlign val="superscript"/>
        <sz val="8"/>
        <color theme="1"/>
        <rFont val="Arial"/>
        <family val="2"/>
      </rPr>
      <t>c</t>
    </r>
  </si>
  <si>
    <r>
      <t>Mean</t>
    </r>
    <r>
      <rPr>
        <b/>
        <vertAlign val="superscript"/>
        <sz val="8"/>
        <color theme="1"/>
        <rFont val="Arial"/>
        <family val="2"/>
      </rPr>
      <t>c</t>
    </r>
  </si>
  <si>
    <r>
      <t>Funficide, rate, timing</t>
    </r>
    <r>
      <rPr>
        <b/>
        <vertAlign val="superscript"/>
        <sz val="8"/>
        <color theme="1"/>
        <rFont val="Arial"/>
        <family val="2"/>
      </rPr>
      <t>a,b</t>
    </r>
  </si>
  <si>
    <r>
      <t>LSD (</t>
    </r>
    <r>
      <rPr>
        <b/>
        <i/>
        <sz val="8"/>
        <color theme="1"/>
        <rFont val="Arial"/>
        <family val="2"/>
      </rPr>
      <t>P</t>
    </r>
    <r>
      <rPr>
        <b/>
        <sz val="8"/>
        <color theme="1"/>
        <rFont val="Arial"/>
        <family val="2"/>
      </rPr>
      <t xml:space="preserve"> ≤ 0.05) </t>
    </r>
  </si>
  <si>
    <t xml:space="preserve">INDICATED GROWTH STAGE ON TUKEY FARM NEAR PULLMAN, WA. THE FIELD PLOTS WERE PLANTED ON OCTOBER 18, 2013 </t>
  </si>
  <si>
    <r>
      <t>R</t>
    </r>
    <r>
      <rPr>
        <b/>
        <vertAlign val="superscript"/>
        <sz val="8"/>
        <rFont val="Arial"/>
        <family val="2"/>
      </rPr>
      <t>2</t>
    </r>
  </si>
  <si>
    <r>
      <rPr>
        <b/>
        <i/>
        <sz val="8"/>
        <rFont val="Arial"/>
        <family val="2"/>
      </rPr>
      <t>p</t>
    </r>
    <r>
      <rPr>
        <b/>
        <sz val="8"/>
        <rFont val="Arial"/>
        <family val="2"/>
      </rPr>
      <t>-value</t>
    </r>
  </si>
  <si>
    <t>&lt;0.0001</t>
  </si>
  <si>
    <t xml:space="preserve">STAGE (Feekes 5). THE SPRAY OF THE FIRST FUNGICIDE COMPONENETS OF TREATMENTS 3 (APROACH) AND 10 (TOPGUARD) AND </t>
  </si>
  <si>
    <t xml:space="preserve">(Feekes 5) AND STRIPE RUST SEVERITY AT 0-2% IN THE PLOTS. THE SPRAY OF THE SECOND FUNGICIDE COMPONENET FOR </t>
  </si>
  <si>
    <t xml:space="preserve">TREATMENTS 3 AND 10 AND ALL OTHER TREATMENTS WERE DONE AT LATE JOINTING STAGE (Feekes 8) ON MAY 30, 2014 </t>
  </si>
  <si>
    <t xml:space="preserve">     2) Quilt Xcel 2.2SE 10.5 fl oz/A + COC 1% v/v at  late jointing stage (Feekes 8) on MAY 30.</t>
  </si>
  <si>
    <t xml:space="preserve">     3) A15457 100EC 4.1 fl oz/A + Tilt 3.6EC 4.0 fl oz/A + Quadris 250SC 6.0 fl oz/A + COC 1% v/v at late jointing stage (Feekes 8) on May 30.</t>
  </si>
  <si>
    <t xml:space="preserve">     4) A15457 100EC 2.74 fl oz/A + Tilt 3.6EC 4.0 fl oz/A + COC 1% v/v at late jointing stage (Feekes 8) on May 30.</t>
  </si>
  <si>
    <t xml:space="preserve">     5) Tilt 3.6EC 2.0 fl oz/A + COC 1% v/v at early jointing stage (Feekes 5) on May 13; and Qulit Xcel 2.2SE 10.5 fl oz/A + COC 1% v/v at</t>
  </si>
  <si>
    <t xml:space="preserve">         late jointing stage (Feekes 8) on May 30. </t>
  </si>
  <si>
    <t xml:space="preserve">     6) Quilt Xcel 2.2SE 10.5 fl oz/A + A15457 100EC 4.1fl oz/A + COC 1% v/v at late jointing stage (Feekes 8) on May 30. </t>
  </si>
  <si>
    <t xml:space="preserve">     7) Tilt 3.6EC 2.0 fl oz/A + COC 1% v/v at early jointing stage (Feekes 5) on May 13; and Qulit Xcel 2.2SE 10.5 fl oz/A + A15457 100EC </t>
  </si>
  <si>
    <t xml:space="preserve">         4.1 fl oz/A + COC 1% v/v at late jointing stage (Feekes 8) on May 30. </t>
  </si>
  <si>
    <t xml:space="preserve">     8) A15457 100EC 2.74 fl oz/A + Tilt 3.6EC 2.72 fl oz/A + Quadris 250SC 4.1 fl oz/A + COC 1% v/v at early jointing stage (Feekes 5) on </t>
  </si>
  <si>
    <t xml:space="preserve">        May 13; and Quilt Xcel 2.2SE 10.5 fl oz/A + COC 1% v/v at late jointing stage (Feekes 8) on May 30. </t>
  </si>
  <si>
    <t xml:space="preserve">     9) Aproach 2.08SC 3.0 fl oz/A + SL 90PC 0.25% v/v at early jointing stage (Feekes 5) on May 13; and Aproach 2.08SC 6.8 fl oz/A +   </t>
  </si>
  <si>
    <t xml:space="preserve">        SL 90PC 0.25% v/v at late jointing stage (Feekes 8) on May 30.</t>
  </si>
  <si>
    <t xml:space="preserve">    10) Aproach Prima 2.34SC 6.8 fl oz/A + SL 90PC 0.25% v/v at late jointing stage (Feekes 8) on May 30.</t>
  </si>
  <si>
    <t xml:space="preserve">    11) Aproach 2.08SC 3.0 fl oz/A + Tilt 3.6EC 4.0 fl oz/A + SL 90PC 0.25% v/v at early jointing stage (Feekes 5) on May 13; and Aproach   </t>
  </si>
  <si>
    <t xml:space="preserve">         2.08SC 6.0 fl oz/A + Tilt 3.6EC 4.0 fl oz/A + SL 90PC 0.25% v/v at late jointing stage (Feekes 8) on May 30.</t>
  </si>
  <si>
    <t xml:space="preserve">    12) HM 0812 10.5 fl oz/A at late jointing stage (Feekes 8) on May 30.</t>
  </si>
  <si>
    <t xml:space="preserve">    13) HM 0812 14.0 fl oz/A at late jointing stage (Feekes 8) on May 30.</t>
  </si>
  <si>
    <t xml:space="preserve">    14) Viathon 5.1SC 32 fl oz/A + Induce 90SL 0.13% v/v at late jointing stage (Feekes 8) on May 30.</t>
  </si>
  <si>
    <t xml:space="preserve">    15) CHA-073 2.2SC 7.0 fl oz/A at late jointing stage (Feekes 8) on May 30. </t>
  </si>
  <si>
    <t xml:space="preserve">    16) CHA-073 2.2SC 10.5 fl oz/A at late jointing stage (Feekes 8) on May 30. </t>
  </si>
  <si>
    <t xml:space="preserve">    17) CHA-073 2.2SC 14.0 fl oz/A at late jointing stage (Feekes 8) on May 30. </t>
  </si>
  <si>
    <t xml:space="preserve">    18) Quilt Xcel 2.2SC 10.5 fl oz/A at late jointing stage (Feekes 8) on May 30. </t>
  </si>
  <si>
    <t xml:space="preserve">    19) Equation 2.08SC 4.0 fl oz/A at late jointing stage (Feekes 8) on May 30.  </t>
  </si>
  <si>
    <t xml:space="preserve">    20) Equation 2.08SC 8.0 fl oz/A at late jointing stage (Feekes 8) on May 30.  </t>
  </si>
  <si>
    <t xml:space="preserve">    21) Equation 2.08SC 16.0 fl oz/A at late jointing stage (Feekes 8) on May 30.  </t>
  </si>
  <si>
    <t xml:space="preserve">    22) Quadris 2.08SC 8.0 fl oz/A at late jointing stage (Feekes 8) on May 30.  </t>
  </si>
  <si>
    <t>Quilt Xcel 2.2SE 10.5 fl oz/A at Feekes 8</t>
  </si>
  <si>
    <t>A15457 100EC 4.1 fl oz/A + Tilt 3.6EC 4.0 fl oz/A + Quadris 250SC 6.0 fl oz/A at Feekes 8</t>
  </si>
  <si>
    <t>A15457 100EC 2.74 fl oz/A + Tilt 3.6EC 4.0 fl oz/A at Feekes 8</t>
  </si>
  <si>
    <t>Tilt 3.6EC 2.0 fl oz/A at Feekes 5, followed by Qulit Xcel 2.2SE 10.5 fl oz/A at Feekes 8</t>
  </si>
  <si>
    <t>Quilt Xcel 2.2SE 10.5 fl oz/A + A15457 100EC 4.1 fl oz/A at Feekes 8</t>
  </si>
  <si>
    <t xml:space="preserve">Tilt 3.6EC 2.0 fl oz/A at Feekes 5 followed by Qulit Xcel 2.2SE 10.5 fl oz/A + A15457 100EC  4.1 fl oz/A at Feekes 8.  </t>
  </si>
  <si>
    <t>A15457 100EC 2.74 fl oz/A + Tilt 3.6EC 2.72 fl oz/A + Quadris 250SC 4.1 fl oz/A at Feekes 5; followed by Quilt Xcel 2.2SE 10.5 fl oz/A at Feekes 8</t>
  </si>
  <si>
    <t xml:space="preserve">Aproach 2.08SC 3.0 fl oz/A at Feekes 5, followed by Aproach 2.08SC 6.8 fl oz/A at Feekes 8   </t>
  </si>
  <si>
    <t>Aproach Prima 2.34SC 6.8 fl oz/A at Feekes 8</t>
  </si>
  <si>
    <t>Aproach 2.08SC 3.0 fl oz/A + Tilt 3.6EC 4.0 fl oz/A at Feekes 5, followed by Aproach 2.08SC 6.0 fl oz/A + Tilt 3.6EC 4.0 fl oz/A at Feekes 8</t>
  </si>
  <si>
    <t>HM 0812 10.5 fl oz/A at Feekes 8</t>
  </si>
  <si>
    <t>HM 0812 14.0 fl oz/A at Feekes 8</t>
  </si>
  <si>
    <t>Viathon 5.1SC 32 fl oz/A at Feekes 8</t>
  </si>
  <si>
    <t xml:space="preserve">CHA-073 2.2SC 7.0 fl oz/A at Feekes 8 </t>
  </si>
  <si>
    <t xml:space="preserve">CHA-073 2.2SC 10.5 fl oz/A at Feekes 8 </t>
  </si>
  <si>
    <t xml:space="preserve">CHA-073 2.2SC 14.0 fl oz/A at Feekes 8 </t>
  </si>
  <si>
    <t>Quilt Xcel 2.2SC 10.5 fl oz/A at Feekes 8</t>
  </si>
  <si>
    <t>Equation 2.08SC 4.0 fl oz/A at Feekes 8</t>
  </si>
  <si>
    <t>Equation 2.08SC 8.0 fl oz/A at Feekes 8</t>
  </si>
  <si>
    <t>Equation 2.08SC 16.0 fl oz/A at Feekes 8</t>
  </si>
  <si>
    <t xml:space="preserve">Quadris 2.08SC 8.0 fl oz/A at Feekes 8 </t>
  </si>
  <si>
    <t>a The application at Feekes 5 (early jointing) was done on 13 May and for Feekes 8 (late jointing) on 30 May.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</si>
</sst>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"/>
    <numFmt numFmtId="165" formatCode="00.0"/>
    <numFmt numFmtId="166" formatCode="0.0"/>
  </numFmts>
  <fonts count="18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0"/>
      <name val="Geneva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b/>
      <vertAlign val="superscript"/>
      <sz val="10"/>
      <name val="Arial"/>
      <family val="2"/>
    </font>
    <font>
      <b/>
      <sz val="10"/>
      <color rgb="FFFF0000"/>
      <name val="Arial"/>
      <family val="2"/>
    </font>
    <font>
      <sz val="10"/>
      <name val="Geneva"/>
    </font>
    <font>
      <vertAlign val="superscript"/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b/>
      <vertAlign val="superscript"/>
      <sz val="8"/>
      <color theme="1"/>
      <name val="Arial"/>
      <family val="2"/>
    </font>
    <font>
      <b/>
      <sz val="8"/>
      <name val="Arial"/>
      <family val="2"/>
    </font>
    <font>
      <b/>
      <i/>
      <sz val="8"/>
      <color theme="1"/>
      <name val="Arial"/>
      <family val="2"/>
    </font>
    <font>
      <b/>
      <i/>
      <sz val="8"/>
      <name val="Arial"/>
      <family val="2"/>
    </font>
    <font>
      <b/>
      <vertAlign val="superscript"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7" fillId="0" borderId="0"/>
  </cellStyleXfs>
  <cellXfs count="202">
    <xf numFmtId="0" fontId="0" fillId="0" borderId="0" xfId="0"/>
    <xf numFmtId="0" fontId="0" fillId="0" borderId="0" xfId="0" applyAlignment="1">
      <alignment horizontal="center"/>
    </xf>
    <xf numFmtId="1" fontId="4" fillId="0" borderId="2" xfId="0" applyNumberFormat="1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1" fontId="4" fillId="2" borderId="2" xfId="0" applyNumberFormat="1" applyFont="1" applyFill="1" applyBorder="1" applyAlignment="1">
      <alignment horizontal="center"/>
    </xf>
    <xf numFmtId="0" fontId="0" fillId="0" borderId="0" xfId="0" applyBorder="1"/>
    <xf numFmtId="0" fontId="1" fillId="0" borderId="9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9" xfId="0" applyBorder="1" applyAlignment="1">
      <alignment horizontal="center"/>
    </xf>
    <xf numFmtId="1" fontId="4" fillId="0" borderId="2" xfId="0" applyNumberFormat="1" applyFont="1" applyFill="1" applyBorder="1" applyAlignment="1">
      <alignment horizontal="center"/>
    </xf>
    <xf numFmtId="0" fontId="5" fillId="0" borderId="6" xfId="0" applyFont="1" applyBorder="1" applyAlignment="1">
      <alignment horizontal="center"/>
    </xf>
    <xf numFmtId="1" fontId="4" fillId="0" borderId="7" xfId="0" applyNumberFormat="1" applyFont="1" applyBorder="1" applyAlignment="1">
      <alignment horizontal="center"/>
    </xf>
    <xf numFmtId="49" fontId="1" fillId="0" borderId="9" xfId="0" applyNumberFormat="1" applyFont="1" applyBorder="1" applyAlignment="1"/>
    <xf numFmtId="0" fontId="1" fillId="0" borderId="2" xfId="0" applyFont="1" applyBorder="1" applyAlignment="1">
      <alignment horizontal="center"/>
    </xf>
    <xf numFmtId="1" fontId="1" fillId="0" borderId="2" xfId="0" applyNumberFormat="1" applyFont="1" applyBorder="1" applyAlignment="1">
      <alignment horizontal="center"/>
    </xf>
    <xf numFmtId="1" fontId="1" fillId="0" borderId="9" xfId="0" applyNumberFormat="1" applyFont="1" applyBorder="1" applyAlignment="1">
      <alignment horizontal="center"/>
    </xf>
    <xf numFmtId="1" fontId="0" fillId="0" borderId="0" xfId="0" applyNumberFormat="1"/>
    <xf numFmtId="0" fontId="2" fillId="0" borderId="0" xfId="0" applyFont="1"/>
    <xf numFmtId="0" fontId="2" fillId="0" borderId="2" xfId="0" applyFont="1" applyBorder="1" applyAlignment="1">
      <alignment horizontal="center"/>
    </xf>
    <xf numFmtId="49" fontId="1" fillId="0" borderId="2" xfId="0" applyNumberFormat="1" applyFont="1" applyBorder="1" applyAlignment="1">
      <alignment horizontal="center"/>
    </xf>
    <xf numFmtId="1" fontId="1" fillId="0" borderId="2" xfId="0" applyNumberFormat="1" applyFont="1" applyFill="1" applyBorder="1" applyAlignment="1">
      <alignment horizontal="center"/>
    </xf>
    <xf numFmtId="49" fontId="1" fillId="0" borderId="7" xfId="0" applyNumberFormat="1" applyFont="1" applyBorder="1" applyAlignment="1">
      <alignment horizontal="center"/>
    </xf>
    <xf numFmtId="0" fontId="0" fillId="2" borderId="0" xfId="0" applyFill="1" applyBorder="1"/>
    <xf numFmtId="166" fontId="2" fillId="0" borderId="0" xfId="0" applyNumberFormat="1" applyFont="1"/>
    <xf numFmtId="0" fontId="2" fillId="0" borderId="0" xfId="0" applyFont="1" applyBorder="1"/>
    <xf numFmtId="166" fontId="2" fillId="0" borderId="0" xfId="0" applyNumberFormat="1" applyFont="1" applyBorder="1"/>
    <xf numFmtId="16" fontId="0" fillId="0" borderId="0" xfId="0" applyNumberFormat="1"/>
    <xf numFmtId="164" fontId="2" fillId="0" borderId="2" xfId="0" applyNumberFormat="1" applyFont="1" applyBorder="1" applyAlignment="1">
      <alignment horizontal="center"/>
    </xf>
    <xf numFmtId="164" fontId="2" fillId="0" borderId="7" xfId="0" applyNumberFormat="1" applyFont="1" applyBorder="1" applyAlignment="1">
      <alignment horizontal="center"/>
    </xf>
    <xf numFmtId="1" fontId="6" fillId="0" borderId="7" xfId="0" applyNumberFormat="1" applyFont="1" applyBorder="1" applyAlignment="1">
      <alignment horizontal="right"/>
    </xf>
    <xf numFmtId="1" fontId="6" fillId="0" borderId="2" xfId="0" applyNumberFormat="1" applyFont="1" applyBorder="1" applyAlignment="1">
      <alignment horizontal="right"/>
    </xf>
    <xf numFmtId="1" fontId="6" fillId="0" borderId="9" xfId="0" applyNumberFormat="1" applyFont="1" applyBorder="1" applyAlignment="1">
      <alignment horizontal="right"/>
    </xf>
    <xf numFmtId="1" fontId="2" fillId="0" borderId="7" xfId="0" applyNumberFormat="1" applyFont="1" applyBorder="1" applyAlignment="1">
      <alignment horizontal="right"/>
    </xf>
    <xf numFmtId="1" fontId="2" fillId="0" borderId="2" xfId="0" applyNumberFormat="1" applyFont="1" applyBorder="1" applyAlignment="1">
      <alignment horizontal="right"/>
    </xf>
    <xf numFmtId="0" fontId="0" fillId="0" borderId="2" xfId="0" applyBorder="1" applyAlignment="1">
      <alignment horizontal="right"/>
    </xf>
    <xf numFmtId="0" fontId="0" fillId="0" borderId="9" xfId="0" applyBorder="1" applyAlignment="1">
      <alignment horizontal="right"/>
    </xf>
    <xf numFmtId="49" fontId="2" fillId="0" borderId="7" xfId="0" applyNumberFormat="1" applyFont="1" applyBorder="1" applyAlignment="1">
      <alignment horizontal="right"/>
    </xf>
    <xf numFmtId="49" fontId="2" fillId="0" borderId="2" xfId="0" applyNumberFormat="1" applyFont="1" applyFill="1" applyBorder="1" applyAlignment="1">
      <alignment horizontal="right"/>
    </xf>
    <xf numFmtId="49" fontId="2" fillId="0" borderId="2" xfId="0" applyNumberFormat="1" applyFont="1" applyBorder="1" applyAlignment="1">
      <alignment horizontal="right"/>
    </xf>
    <xf numFmtId="0" fontId="2" fillId="0" borderId="2" xfId="0" applyFont="1" applyBorder="1" applyAlignment="1">
      <alignment horizontal="right"/>
    </xf>
    <xf numFmtId="1" fontId="6" fillId="0" borderId="7" xfId="0" applyNumberFormat="1" applyFont="1" applyBorder="1" applyAlignment="1">
      <alignment horizontal="left"/>
    </xf>
    <xf numFmtId="1" fontId="6" fillId="0" borderId="2" xfId="0" applyNumberFormat="1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9" xfId="0" applyBorder="1" applyAlignment="1">
      <alignment horizontal="left"/>
    </xf>
    <xf numFmtId="1" fontId="2" fillId="0" borderId="7" xfId="0" applyNumberFormat="1" applyFont="1" applyBorder="1" applyAlignment="1">
      <alignment horizontal="left"/>
    </xf>
    <xf numFmtId="1" fontId="2" fillId="0" borderId="2" xfId="0" applyNumberFormat="1" applyFont="1" applyBorder="1" applyAlignment="1">
      <alignment horizontal="left"/>
    </xf>
    <xf numFmtId="49" fontId="2" fillId="0" borderId="7" xfId="0" applyNumberFormat="1" applyFont="1" applyBorder="1" applyAlignment="1">
      <alignment horizontal="left"/>
    </xf>
    <xf numFmtId="49" fontId="2" fillId="0" borderId="2" xfId="0" applyNumberFormat="1" applyFont="1" applyFill="1" applyBorder="1" applyAlignment="1">
      <alignment horizontal="left"/>
    </xf>
    <xf numFmtId="49" fontId="2" fillId="0" borderId="2" xfId="0" applyNumberFormat="1" applyFont="1" applyBorder="1" applyAlignment="1">
      <alignment horizontal="left"/>
    </xf>
    <xf numFmtId="0" fontId="1" fillId="0" borderId="21" xfId="0" applyFont="1" applyBorder="1" applyAlignment="1"/>
    <xf numFmtId="0" fontId="1" fillId="0" borderId="23" xfId="0" applyFont="1" applyBorder="1"/>
    <xf numFmtId="1" fontId="1" fillId="0" borderId="22" xfId="0" applyNumberFormat="1" applyFont="1" applyBorder="1" applyAlignment="1">
      <alignment horizontal="center"/>
    </xf>
    <xf numFmtId="49" fontId="1" fillId="0" borderId="24" xfId="0" applyNumberFormat="1" applyFont="1" applyBorder="1"/>
    <xf numFmtId="1" fontId="1" fillId="0" borderId="22" xfId="0" applyNumberFormat="1" applyFont="1" applyBorder="1" applyAlignment="1"/>
    <xf numFmtId="49" fontId="1" fillId="0" borderId="24" xfId="0" applyNumberFormat="1" applyFont="1" applyBorder="1" applyAlignment="1">
      <alignment horizontal="center"/>
    </xf>
    <xf numFmtId="1" fontId="1" fillId="0" borderId="20" xfId="0" applyNumberFormat="1" applyFont="1" applyBorder="1" applyAlignment="1">
      <alignment horizontal="center"/>
    </xf>
    <xf numFmtId="0" fontId="1" fillId="0" borderId="12" xfId="0" applyFont="1" applyBorder="1" applyAlignment="1"/>
    <xf numFmtId="0" fontId="1" fillId="0" borderId="13" xfId="0" applyFont="1" applyBorder="1"/>
    <xf numFmtId="1" fontId="1" fillId="0" borderId="13" xfId="0" applyNumberFormat="1" applyFont="1" applyBorder="1" applyAlignment="1">
      <alignment horizontal="center"/>
    </xf>
    <xf numFmtId="49" fontId="1" fillId="0" borderId="13" xfId="0" applyNumberFormat="1" applyFont="1" applyBorder="1"/>
    <xf numFmtId="1" fontId="1" fillId="0" borderId="13" xfId="0" applyNumberFormat="1" applyFont="1" applyBorder="1" applyAlignment="1">
      <alignment horizontal="center" vertical="center"/>
    </xf>
    <xf numFmtId="16" fontId="1" fillId="0" borderId="13" xfId="0" applyNumberFormat="1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1" fillId="0" borderId="26" xfId="0" applyFont="1" applyBorder="1" applyAlignment="1"/>
    <xf numFmtId="164" fontId="1" fillId="0" borderId="27" xfId="0" applyNumberFormat="1" applyFont="1" applyBorder="1" applyAlignment="1">
      <alignment horizontal="center"/>
    </xf>
    <xf numFmtId="1" fontId="1" fillId="0" borderId="27" xfId="0" applyNumberFormat="1" applyFont="1" applyBorder="1" applyAlignment="1">
      <alignment horizontal="center"/>
    </xf>
    <xf numFmtId="49" fontId="1" fillId="0" borderId="27" xfId="0" applyNumberFormat="1" applyFont="1" applyBorder="1" applyAlignment="1">
      <alignment horizontal="center"/>
    </xf>
    <xf numFmtId="164" fontId="1" fillId="0" borderId="9" xfId="0" applyNumberFormat="1" applyFont="1" applyBorder="1" applyAlignment="1">
      <alignment horizontal="center"/>
    </xf>
    <xf numFmtId="14" fontId="1" fillId="0" borderId="9" xfId="0" applyNumberFormat="1" applyFont="1" applyBorder="1" applyAlignment="1">
      <alignment horizontal="left"/>
    </xf>
    <xf numFmtId="164" fontId="1" fillId="0" borderId="9" xfId="0" applyNumberFormat="1" applyFont="1" applyBorder="1" applyAlignment="1">
      <alignment horizontal="right"/>
    </xf>
    <xf numFmtId="164" fontId="1" fillId="0" borderId="9" xfId="0" applyNumberFormat="1" applyFont="1" applyBorder="1" applyAlignment="1">
      <alignment horizontal="left"/>
    </xf>
    <xf numFmtId="165" fontId="1" fillId="0" borderId="9" xfId="0" applyNumberFormat="1" applyFont="1" applyBorder="1" applyAlignment="1">
      <alignment horizontal="right"/>
    </xf>
    <xf numFmtId="165" fontId="1" fillId="0" borderId="9" xfId="0" applyNumberFormat="1" applyFont="1" applyBorder="1" applyAlignment="1"/>
    <xf numFmtId="49" fontId="1" fillId="0" borderId="9" xfId="0" applyNumberFormat="1" applyFont="1" applyBorder="1" applyAlignment="1">
      <alignment horizontal="right"/>
    </xf>
    <xf numFmtId="49" fontId="1" fillId="0" borderId="9" xfId="0" applyNumberFormat="1" applyFont="1" applyBorder="1" applyAlignment="1">
      <alignment horizontal="center"/>
    </xf>
    <xf numFmtId="2" fontId="1" fillId="0" borderId="9" xfId="0" applyNumberFormat="1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16" fontId="1" fillId="0" borderId="18" xfId="0" quotePrefix="1" applyNumberFormat="1" applyFont="1" applyBorder="1" applyAlignment="1">
      <alignment horizontal="center" vertical="center"/>
    </xf>
    <xf numFmtId="16" fontId="1" fillId="0" borderId="18" xfId="0" applyNumberFormat="1" applyFont="1" applyBorder="1" applyAlignment="1">
      <alignment horizontal="center" vertical="center"/>
    </xf>
    <xf numFmtId="49" fontId="1" fillId="0" borderId="28" xfId="0" applyNumberFormat="1" applyFont="1" applyBorder="1" applyAlignment="1">
      <alignment horizontal="center"/>
    </xf>
    <xf numFmtId="1" fontId="1" fillId="0" borderId="23" xfId="0" applyNumberFormat="1" applyFont="1" applyBorder="1" applyAlignment="1"/>
    <xf numFmtId="1" fontId="1" fillId="0" borderId="17" xfId="0" applyNumberFormat="1" applyFont="1" applyBorder="1" applyAlignment="1">
      <alignment horizontal="center" vertical="center"/>
    </xf>
    <xf numFmtId="1" fontId="1" fillId="0" borderId="16" xfId="0" applyNumberFormat="1" applyFont="1" applyBorder="1" applyAlignment="1">
      <alignment horizontal="center" vertical="center"/>
    </xf>
    <xf numFmtId="2" fontId="1" fillId="0" borderId="14" xfId="0" applyNumberFormat="1" applyFont="1" applyBorder="1" applyAlignment="1">
      <alignment horizontal="center"/>
    </xf>
    <xf numFmtId="2" fontId="2" fillId="0" borderId="7" xfId="0" applyNumberFormat="1" applyFont="1" applyBorder="1" applyAlignment="1">
      <alignment horizontal="right"/>
    </xf>
    <xf numFmtId="2" fontId="2" fillId="0" borderId="2" xfId="0" applyNumberFormat="1" applyFont="1" applyBorder="1" applyAlignment="1">
      <alignment horizontal="right"/>
    </xf>
    <xf numFmtId="2" fontId="0" fillId="0" borderId="2" xfId="0" applyNumberFormat="1" applyBorder="1" applyAlignment="1">
      <alignment horizontal="right"/>
    </xf>
    <xf numFmtId="2" fontId="0" fillId="0" borderId="9" xfId="0" applyNumberFormat="1" applyBorder="1" applyAlignment="1">
      <alignment horizontal="right"/>
    </xf>
    <xf numFmtId="16" fontId="1" fillId="0" borderId="18" xfId="0" quotePrefix="1" applyNumberFormat="1" applyFont="1" applyBorder="1" applyAlignment="1">
      <alignment horizontal="center" vertical="center" textRotation="90"/>
    </xf>
    <xf numFmtId="1" fontId="1" fillId="0" borderId="15" xfId="0" applyNumberFormat="1" applyFont="1" applyBorder="1" applyAlignment="1">
      <alignment horizontal="right"/>
    </xf>
    <xf numFmtId="16" fontId="1" fillId="0" borderId="3" xfId="0" quotePrefix="1" applyNumberFormat="1" applyFont="1" applyBorder="1" applyAlignment="1">
      <alignment horizontal="center" vertical="center"/>
    </xf>
    <xf numFmtId="0" fontId="5" fillId="0" borderId="11" xfId="0" applyFont="1" applyBorder="1" applyAlignment="1">
      <alignment horizontal="center"/>
    </xf>
    <xf numFmtId="16" fontId="1" fillId="0" borderId="24" xfId="0" applyNumberFormat="1" applyFont="1" applyBorder="1" applyAlignment="1">
      <alignment horizontal="center"/>
    </xf>
    <xf numFmtId="2" fontId="1" fillId="0" borderId="7" xfId="0" applyNumberFormat="1" applyFont="1" applyBorder="1" applyAlignment="1" applyProtection="1">
      <alignment horizontal="right"/>
      <protection locked="0"/>
    </xf>
    <xf numFmtId="2" fontId="1" fillId="0" borderId="2" xfId="0" applyNumberFormat="1" applyFont="1" applyBorder="1" applyAlignment="1" applyProtection="1">
      <alignment horizontal="right"/>
      <protection locked="0"/>
    </xf>
    <xf numFmtId="2" fontId="1" fillId="0" borderId="9" xfId="0" applyNumberFormat="1" applyFont="1" applyBorder="1" applyAlignment="1" applyProtection="1">
      <alignment horizontal="right"/>
      <protection locked="0"/>
    </xf>
    <xf numFmtId="2" fontId="1" fillId="0" borderId="7" xfId="0" applyNumberFormat="1" applyFont="1" applyBorder="1" applyAlignment="1">
      <alignment horizontal="right"/>
    </xf>
    <xf numFmtId="2" fontId="1" fillId="0" borderId="2" xfId="0" applyNumberFormat="1" applyFont="1" applyBorder="1" applyAlignment="1">
      <alignment horizontal="right"/>
    </xf>
    <xf numFmtId="2" fontId="1" fillId="0" borderId="9" xfId="0" applyNumberFormat="1" applyFont="1" applyBorder="1" applyAlignment="1">
      <alignment horizontal="right"/>
    </xf>
    <xf numFmtId="2" fontId="1" fillId="0" borderId="8" xfId="0" applyNumberFormat="1" applyFont="1" applyBorder="1" applyAlignment="1">
      <alignment horizontal="right"/>
    </xf>
    <xf numFmtId="2" fontId="1" fillId="0" borderId="4" xfId="0" applyNumberFormat="1" applyFont="1" applyBorder="1" applyAlignment="1">
      <alignment horizontal="right"/>
    </xf>
    <xf numFmtId="2" fontId="1" fillId="0" borderId="10" xfId="0" applyNumberFormat="1" applyFont="1" applyBorder="1" applyAlignment="1">
      <alignment horizontal="right"/>
    </xf>
    <xf numFmtId="0" fontId="1" fillId="0" borderId="19" xfId="0" applyFont="1" applyBorder="1" applyAlignment="1"/>
    <xf numFmtId="0" fontId="1" fillId="0" borderId="29" xfId="0" applyFont="1" applyBorder="1" applyAlignment="1"/>
    <xf numFmtId="0" fontId="10" fillId="0" borderId="12" xfId="0" applyFont="1" applyFill="1" applyBorder="1" applyAlignment="1"/>
    <xf numFmtId="0" fontId="5" fillId="0" borderId="5" xfId="0" applyFont="1" applyFill="1" applyBorder="1" applyAlignment="1">
      <alignment horizontal="center"/>
    </xf>
    <xf numFmtId="49" fontId="1" fillId="0" borderId="2" xfId="0" applyNumberFormat="1" applyFont="1" applyFill="1" applyBorder="1" applyAlignment="1">
      <alignment horizontal="center"/>
    </xf>
    <xf numFmtId="164" fontId="2" fillId="0" borderId="2" xfId="0" applyNumberFormat="1" applyFont="1" applyFill="1" applyBorder="1" applyAlignment="1">
      <alignment horizontal="center"/>
    </xf>
    <xf numFmtId="1" fontId="6" fillId="0" borderId="2" xfId="0" applyNumberFormat="1" applyFont="1" applyFill="1" applyBorder="1" applyAlignment="1">
      <alignment horizontal="right"/>
    </xf>
    <xf numFmtId="1" fontId="6" fillId="0" borderId="2" xfId="0" applyNumberFormat="1" applyFont="1" applyFill="1" applyBorder="1" applyAlignment="1">
      <alignment horizontal="left"/>
    </xf>
    <xf numFmtId="1" fontId="2" fillId="0" borderId="2" xfId="0" applyNumberFormat="1" applyFont="1" applyFill="1" applyBorder="1" applyAlignment="1">
      <alignment horizontal="right"/>
    </xf>
    <xf numFmtId="1" fontId="2" fillId="0" borderId="2" xfId="0" applyNumberFormat="1" applyFont="1" applyFill="1" applyBorder="1" applyAlignment="1">
      <alignment horizontal="left"/>
    </xf>
    <xf numFmtId="2" fontId="1" fillId="0" borderId="2" xfId="0" applyNumberFormat="1" applyFont="1" applyFill="1" applyBorder="1" applyAlignment="1" applyProtection="1">
      <alignment horizontal="right"/>
      <protection locked="0"/>
    </xf>
    <xf numFmtId="2" fontId="2" fillId="0" borderId="2" xfId="0" applyNumberFormat="1" applyFont="1" applyFill="1" applyBorder="1" applyAlignment="1">
      <alignment horizontal="right"/>
    </xf>
    <xf numFmtId="2" fontId="1" fillId="0" borderId="2" xfId="0" applyNumberFormat="1" applyFont="1" applyFill="1" applyBorder="1" applyAlignment="1">
      <alignment horizontal="right"/>
    </xf>
    <xf numFmtId="2" fontId="1" fillId="0" borderId="4" xfId="0" applyNumberFormat="1" applyFont="1" applyFill="1" applyBorder="1" applyAlignment="1">
      <alignment horizontal="right"/>
    </xf>
    <xf numFmtId="0" fontId="0" fillId="0" borderId="0" xfId="0" applyFill="1"/>
    <xf numFmtId="0" fontId="1" fillId="0" borderId="29" xfId="0" applyFont="1" applyBorder="1"/>
    <xf numFmtId="0" fontId="1" fillId="0" borderId="29" xfId="0" applyFont="1" applyFill="1" applyBorder="1"/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 applyFill="1" applyBorder="1"/>
    <xf numFmtId="0" fontId="12" fillId="0" borderId="19" xfId="0" applyFont="1" applyBorder="1"/>
    <xf numFmtId="0" fontId="12" fillId="0" borderId="23" xfId="0" applyFont="1" applyBorder="1" applyAlignment="1">
      <alignment wrapText="1"/>
    </xf>
    <xf numFmtId="0" fontId="12" fillId="0" borderId="7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12" fillId="0" borderId="34" xfId="0" applyFont="1" applyBorder="1" applyAlignment="1">
      <alignment horizontal="center"/>
    </xf>
    <xf numFmtId="0" fontId="12" fillId="0" borderId="11" xfId="0" applyFont="1" applyBorder="1"/>
    <xf numFmtId="0" fontId="12" fillId="0" borderId="9" xfId="0" applyFont="1" applyBorder="1" applyAlignment="1">
      <alignment wrapText="1"/>
    </xf>
    <xf numFmtId="0" fontId="12" fillId="0" borderId="9" xfId="0" applyFont="1" applyBorder="1" applyAlignment="1">
      <alignment horizontal="center"/>
    </xf>
    <xf numFmtId="0" fontId="12" fillId="0" borderId="35" xfId="0" applyFont="1" applyBorder="1" applyAlignment="1">
      <alignment horizontal="center"/>
    </xf>
    <xf numFmtId="0" fontId="3" fillId="0" borderId="36" xfId="0" applyFont="1" applyFill="1" applyBorder="1" applyAlignment="1">
      <alignment horizontal="center"/>
    </xf>
    <xf numFmtId="0" fontId="3" fillId="0" borderId="1" xfId="0" applyFont="1" applyFill="1" applyBorder="1" applyAlignment="1">
      <alignment wrapText="1"/>
    </xf>
    <xf numFmtId="2" fontId="3" fillId="0" borderId="1" xfId="0" applyNumberFormat="1" applyFont="1" applyFill="1" applyBorder="1" applyAlignment="1">
      <alignment horizontal="right"/>
    </xf>
    <xf numFmtId="2" fontId="3" fillId="0" borderId="1" xfId="0" applyNumberFormat="1" applyFont="1" applyFill="1" applyBorder="1" applyAlignment="1">
      <alignment horizontal="left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right"/>
    </xf>
    <xf numFmtId="0" fontId="3" fillId="0" borderId="1" xfId="0" applyFont="1" applyFill="1" applyBorder="1" applyAlignment="1">
      <alignment horizontal="left"/>
    </xf>
    <xf numFmtId="2" fontId="3" fillId="0" borderId="37" xfId="0" applyNumberFormat="1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2" xfId="0" applyFont="1" applyFill="1" applyBorder="1" applyAlignment="1">
      <alignment wrapText="1"/>
    </xf>
    <xf numFmtId="2" fontId="3" fillId="0" borderId="2" xfId="0" applyNumberFormat="1" applyFont="1" applyFill="1" applyBorder="1" applyAlignment="1">
      <alignment horizontal="right"/>
    </xf>
    <xf numFmtId="2" fontId="3" fillId="0" borderId="2" xfId="0" applyNumberFormat="1" applyFont="1" applyFill="1" applyBorder="1" applyAlignment="1">
      <alignment horizontal="left"/>
    </xf>
    <xf numFmtId="0" fontId="3" fillId="0" borderId="2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right"/>
    </xf>
    <xf numFmtId="0" fontId="3" fillId="0" borderId="2" xfId="0" applyFont="1" applyFill="1" applyBorder="1" applyAlignment="1">
      <alignment horizontal="left"/>
    </xf>
    <xf numFmtId="2" fontId="3" fillId="0" borderId="4" xfId="0" applyNumberFormat="1" applyFont="1" applyFill="1" applyBorder="1" applyAlignment="1">
      <alignment horizontal="center"/>
    </xf>
    <xf numFmtId="0" fontId="3" fillId="0" borderId="0" xfId="0" applyFont="1" applyFill="1" applyAlignment="1">
      <alignment wrapText="1"/>
    </xf>
    <xf numFmtId="0" fontId="3" fillId="0" borderId="38" xfId="0" applyFont="1" applyFill="1" applyBorder="1" applyAlignment="1">
      <alignment horizontal="center"/>
    </xf>
    <xf numFmtId="0" fontId="3" fillId="0" borderId="3" xfId="0" applyFont="1" applyFill="1" applyBorder="1" applyAlignment="1">
      <alignment wrapText="1"/>
    </xf>
    <xf numFmtId="2" fontId="3" fillId="0" borderId="3" xfId="0" applyNumberFormat="1" applyFont="1" applyFill="1" applyBorder="1" applyAlignment="1">
      <alignment horizontal="right"/>
    </xf>
    <xf numFmtId="2" fontId="3" fillId="0" borderId="3" xfId="0" applyNumberFormat="1" applyFont="1" applyFill="1" applyBorder="1" applyAlignment="1">
      <alignment horizontal="left"/>
    </xf>
    <xf numFmtId="0" fontId="3" fillId="0" borderId="3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right"/>
    </xf>
    <xf numFmtId="0" fontId="3" fillId="0" borderId="3" xfId="0" applyFont="1" applyFill="1" applyBorder="1" applyAlignment="1">
      <alignment horizontal="left"/>
    </xf>
    <xf numFmtId="2" fontId="3" fillId="0" borderId="34" xfId="0" applyNumberFormat="1" applyFont="1" applyFill="1" applyBorder="1" applyAlignment="1">
      <alignment horizontal="center"/>
    </xf>
    <xf numFmtId="0" fontId="14" fillId="0" borderId="38" xfId="0" applyFont="1" applyBorder="1" applyAlignment="1">
      <alignment horizontal="center"/>
    </xf>
    <xf numFmtId="0" fontId="14" fillId="0" borderId="3" xfId="0" applyFont="1" applyBorder="1" applyAlignment="1">
      <alignment wrapText="1"/>
    </xf>
    <xf numFmtId="2" fontId="14" fillId="0" borderId="3" xfId="0" applyNumberFormat="1" applyFont="1" applyBorder="1" applyAlignment="1">
      <alignment horizontal="right"/>
    </xf>
    <xf numFmtId="2" fontId="14" fillId="0" borderId="3" xfId="0" applyNumberFormat="1" applyFont="1" applyBorder="1" applyAlignment="1">
      <alignment horizontal="left"/>
    </xf>
    <xf numFmtId="0" fontId="14" fillId="0" borderId="3" xfId="0" applyFont="1" applyBorder="1" applyAlignment="1">
      <alignment horizontal="center"/>
    </xf>
    <xf numFmtId="0" fontId="14" fillId="0" borderId="3" xfId="0" applyFont="1" applyBorder="1" applyAlignment="1">
      <alignment horizontal="right"/>
    </xf>
    <xf numFmtId="0" fontId="14" fillId="0" borderId="3" xfId="0" applyFont="1" applyBorder="1" applyAlignment="1">
      <alignment horizontal="left"/>
    </xf>
    <xf numFmtId="2" fontId="14" fillId="0" borderId="34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12" fillId="0" borderId="9" xfId="0" applyFont="1" applyBorder="1" applyAlignment="1">
      <alignment horizontal="right"/>
    </xf>
    <xf numFmtId="2" fontId="12" fillId="0" borderId="9" xfId="0" applyNumberFormat="1" applyFont="1" applyBorder="1" applyAlignment="1">
      <alignment horizontal="right"/>
    </xf>
    <xf numFmtId="0" fontId="12" fillId="0" borderId="9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10" xfId="0" applyFont="1" applyBorder="1" applyAlignment="1">
      <alignment horizontal="center"/>
    </xf>
    <xf numFmtId="0" fontId="14" fillId="0" borderId="6" xfId="0" applyFont="1" applyFill="1" applyBorder="1" applyAlignment="1">
      <alignment horizontal="center"/>
    </xf>
    <xf numFmtId="0" fontId="16" fillId="0" borderId="31" xfId="0" applyFont="1" applyBorder="1"/>
    <xf numFmtId="2" fontId="14" fillId="0" borderId="7" xfId="0" applyNumberFormat="1" applyFont="1" applyFill="1" applyBorder="1" applyAlignment="1">
      <alignment horizontal="right"/>
    </xf>
    <xf numFmtId="2" fontId="14" fillId="0" borderId="7" xfId="0" applyNumberFormat="1" applyFont="1" applyFill="1" applyBorder="1" applyAlignment="1">
      <alignment horizontal="left"/>
    </xf>
    <xf numFmtId="0" fontId="14" fillId="0" borderId="7" xfId="0" applyFont="1" applyFill="1" applyBorder="1" applyAlignment="1">
      <alignment horizontal="center"/>
    </xf>
    <xf numFmtId="0" fontId="14" fillId="0" borderId="7" xfId="0" applyFont="1" applyFill="1" applyBorder="1" applyAlignment="1">
      <alignment horizontal="right"/>
    </xf>
    <xf numFmtId="0" fontId="14" fillId="0" borderId="7" xfId="0" applyFont="1" applyFill="1" applyBorder="1" applyAlignment="1">
      <alignment horizontal="left"/>
    </xf>
    <xf numFmtId="2" fontId="14" fillId="0" borderId="8" xfId="0" applyNumberFormat="1" applyFont="1" applyFill="1" applyBorder="1" applyAlignment="1">
      <alignment horizontal="center"/>
    </xf>
    <xf numFmtId="49" fontId="1" fillId="0" borderId="13" xfId="0" applyNumberFormat="1" applyFont="1" applyBorder="1" applyAlignment="1">
      <alignment horizontal="center"/>
    </xf>
    <xf numFmtId="49" fontId="1" fillId="0" borderId="25" xfId="0" applyNumberFormat="1" applyFont="1" applyBorder="1" applyAlignment="1">
      <alignment horizontal="center"/>
    </xf>
    <xf numFmtId="16" fontId="1" fillId="0" borderId="2" xfId="0" applyNumberFormat="1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/>
    </xf>
    <xf numFmtId="49" fontId="1" fillId="0" borderId="4" xfId="0" applyNumberFormat="1" applyFont="1" applyBorder="1" applyAlignment="1">
      <alignment horizontal="center"/>
    </xf>
    <xf numFmtId="16" fontId="1" fillId="0" borderId="7" xfId="0" applyNumberFormat="1" applyFont="1" applyBorder="1" applyAlignment="1">
      <alignment horizontal="center"/>
    </xf>
    <xf numFmtId="16" fontId="1" fillId="0" borderId="2" xfId="0" quotePrefix="1" applyNumberFormat="1" applyFont="1" applyBorder="1" applyAlignment="1">
      <alignment horizontal="center" vertical="center"/>
    </xf>
    <xf numFmtId="0" fontId="12" fillId="0" borderId="9" xfId="0" applyFont="1" applyBorder="1" applyAlignment="1">
      <alignment horizontal="center"/>
    </xf>
    <xf numFmtId="0" fontId="12" fillId="0" borderId="27" xfId="0" applyFont="1" applyBorder="1" applyAlignment="1">
      <alignment horizontal="center"/>
    </xf>
    <xf numFmtId="0" fontId="12" fillId="0" borderId="30" xfId="0" applyFont="1" applyBorder="1" applyAlignment="1">
      <alignment horizontal="center"/>
    </xf>
    <xf numFmtId="0" fontId="12" fillId="0" borderId="31" xfId="0" applyFont="1" applyBorder="1" applyAlignment="1">
      <alignment horizontal="center"/>
    </xf>
    <xf numFmtId="0" fontId="12" fillId="0" borderId="32" xfId="0" applyFont="1" applyBorder="1" applyAlignment="1">
      <alignment horizontal="center"/>
    </xf>
    <xf numFmtId="0" fontId="12" fillId="0" borderId="22" xfId="0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12" fillId="0" borderId="33" xfId="0" applyFont="1" applyBorder="1" applyAlignment="1">
      <alignment horizontal="left"/>
    </xf>
    <xf numFmtId="0" fontId="12" fillId="0" borderId="16" xfId="0" applyFont="1" applyBorder="1" applyAlignment="1">
      <alignment horizontal="left"/>
    </xf>
    <xf numFmtId="16" fontId="12" fillId="0" borderId="2" xfId="0" quotePrefix="1" applyNumberFormat="1" applyFont="1" applyBorder="1" applyAlignment="1">
      <alignment horizontal="center"/>
    </xf>
    <xf numFmtId="0" fontId="12" fillId="0" borderId="2" xfId="0" quotePrefix="1" applyFont="1" applyBorder="1" applyAlignment="1">
      <alignment horizontal="center"/>
    </xf>
    <xf numFmtId="16" fontId="12" fillId="0" borderId="2" xfId="0" applyNumberFormat="1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12" fillId="0" borderId="13" xfId="0" applyFont="1" applyBorder="1" applyAlignment="1">
      <alignment horizontal="center"/>
    </xf>
    <xf numFmtId="0" fontId="12" fillId="0" borderId="3" xfId="0" applyFont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78"/>
  <sheetViews>
    <sheetView topLeftCell="A19" workbookViewId="0">
      <selection activeCell="A36" sqref="A36"/>
    </sheetView>
  </sheetViews>
  <sheetFormatPr defaultRowHeight="12.75"/>
  <cols>
    <col min="1" max="1" width="11.28515625" customWidth="1"/>
    <col min="2" max="2" width="6.140625" style="16" customWidth="1"/>
    <col min="3" max="3" width="6.28515625" customWidth="1"/>
    <col min="4" max="4" width="7.140625" style="17" customWidth="1"/>
    <col min="5" max="5" width="8" style="1" customWidth="1"/>
    <col min="6" max="6" width="4.5703125" style="5" customWidth="1"/>
    <col min="7" max="7" width="4.42578125" customWidth="1"/>
    <col min="8" max="8" width="4.140625" customWidth="1"/>
    <col min="9" max="9" width="4.42578125" style="1" customWidth="1"/>
    <col min="10" max="10" width="4.5703125" style="1" customWidth="1"/>
    <col min="11" max="11" width="5.7109375" customWidth="1"/>
    <col min="12" max="12" width="4.140625" customWidth="1"/>
    <col min="13" max="14" width="4.5703125" customWidth="1"/>
    <col min="15" max="15" width="5" customWidth="1"/>
    <col min="16" max="16" width="7.42578125" style="23" customWidth="1"/>
    <col min="17" max="17" width="8.42578125" style="24" customWidth="1"/>
    <col min="18" max="18" width="7.7109375" customWidth="1"/>
    <col min="19" max="19" width="8" style="17" customWidth="1"/>
    <col min="20" max="20" width="8.42578125" style="17" customWidth="1"/>
    <col min="21" max="21" width="8.140625" customWidth="1"/>
  </cols>
  <sheetData>
    <row r="1" spans="1:1">
      <c r="A1" s="103" t="s">
        <v>59</v>
      </c>
    </row>
    <row r="2" spans="1:1">
      <c r="A2" s="104" t="s">
        <v>56</v>
      </c>
    </row>
    <row r="3" spans="1:1">
      <c r="A3" s="104" t="s">
        <v>109</v>
      </c>
    </row>
    <row r="4" spans="1:1">
      <c r="A4" s="104" t="s">
        <v>60</v>
      </c>
    </row>
    <row r="5" spans="1:1">
      <c r="A5" s="104" t="s">
        <v>62</v>
      </c>
    </row>
    <row r="6" spans="1:1">
      <c r="A6" s="104" t="s">
        <v>113</v>
      </c>
    </row>
    <row r="7" spans="1:1" ht="14.25">
      <c r="A7" s="104" t="s">
        <v>63</v>
      </c>
    </row>
    <row r="8" spans="1:1">
      <c r="A8" s="104" t="s">
        <v>114</v>
      </c>
    </row>
    <row r="9" spans="1:1">
      <c r="A9" s="104" t="s">
        <v>115</v>
      </c>
    </row>
    <row r="10" spans="1:1" ht="14.25">
      <c r="A10" s="104" t="s">
        <v>64</v>
      </c>
    </row>
    <row r="11" spans="1:1">
      <c r="A11" s="104" t="s">
        <v>65</v>
      </c>
    </row>
    <row r="12" spans="1:1">
      <c r="A12" s="104" t="s">
        <v>57</v>
      </c>
    </row>
    <row r="13" spans="1:1">
      <c r="A13" s="104" t="s">
        <v>58</v>
      </c>
    </row>
    <row r="14" spans="1:1">
      <c r="A14" s="118" t="s">
        <v>67</v>
      </c>
    </row>
    <row r="15" spans="1:1">
      <c r="A15" s="119" t="s">
        <v>116</v>
      </c>
    </row>
    <row r="16" spans="1:1">
      <c r="A16" s="118" t="s">
        <v>117</v>
      </c>
    </row>
    <row r="17" spans="1:1">
      <c r="A17" s="118" t="s">
        <v>118</v>
      </c>
    </row>
    <row r="18" spans="1:1">
      <c r="A18" s="118" t="s">
        <v>119</v>
      </c>
    </row>
    <row r="19" spans="1:1">
      <c r="A19" s="118" t="s">
        <v>120</v>
      </c>
    </row>
    <row r="20" spans="1:1">
      <c r="A20" s="118" t="s">
        <v>121</v>
      </c>
    </row>
    <row r="21" spans="1:1">
      <c r="A21" s="118" t="s">
        <v>122</v>
      </c>
    </row>
    <row r="22" spans="1:1">
      <c r="A22" s="118" t="s">
        <v>123</v>
      </c>
    </row>
    <row r="23" spans="1:1">
      <c r="A23" s="118" t="s">
        <v>124</v>
      </c>
    </row>
    <row r="24" spans="1:1">
      <c r="A24" s="118" t="s">
        <v>125</v>
      </c>
    </row>
    <row r="25" spans="1:1">
      <c r="A25" s="119" t="s">
        <v>126</v>
      </c>
    </row>
    <row r="26" spans="1:1">
      <c r="A26" s="119" t="s">
        <v>127</v>
      </c>
    </row>
    <row r="27" spans="1:1">
      <c r="A27" s="119" t="s">
        <v>128</v>
      </c>
    </row>
    <row r="28" spans="1:1">
      <c r="A28" s="119" t="s">
        <v>129</v>
      </c>
    </row>
    <row r="29" spans="1:1">
      <c r="A29" s="119" t="s">
        <v>130</v>
      </c>
    </row>
    <row r="30" spans="1:1">
      <c r="A30" s="119" t="s">
        <v>131</v>
      </c>
    </row>
    <row r="31" spans="1:1">
      <c r="A31" s="119" t="s">
        <v>132</v>
      </c>
    </row>
    <row r="32" spans="1:1">
      <c r="A32" s="119" t="s">
        <v>133</v>
      </c>
    </row>
    <row r="33" spans="1:21">
      <c r="A33" s="119" t="s">
        <v>134</v>
      </c>
    </row>
    <row r="34" spans="1:21">
      <c r="A34" s="119" t="s">
        <v>135</v>
      </c>
    </row>
    <row r="35" spans="1:21">
      <c r="A35" s="119" t="s">
        <v>136</v>
      </c>
    </row>
    <row r="36" spans="1:21">
      <c r="A36" s="119" t="s">
        <v>137</v>
      </c>
    </row>
    <row r="37" spans="1:21">
      <c r="A37" s="119" t="s">
        <v>138</v>
      </c>
    </row>
    <row r="38" spans="1:21">
      <c r="A38" s="119" t="s">
        <v>139</v>
      </c>
    </row>
    <row r="39" spans="1:21">
      <c r="A39" s="119" t="s">
        <v>140</v>
      </c>
    </row>
    <row r="40" spans="1:21">
      <c r="A40" s="119" t="s">
        <v>141</v>
      </c>
    </row>
    <row r="41" spans="1:21" ht="13.5" thickBot="1">
      <c r="A41" s="119"/>
    </row>
    <row r="42" spans="1:21">
      <c r="A42" s="50"/>
      <c r="B42" s="51"/>
      <c r="C42" s="52"/>
      <c r="D42" s="53"/>
      <c r="E42" s="93"/>
      <c r="F42" s="184" t="s">
        <v>61</v>
      </c>
      <c r="G42" s="184"/>
      <c r="H42" s="184"/>
      <c r="I42" s="184"/>
      <c r="J42" s="184"/>
      <c r="K42" s="184"/>
      <c r="L42" s="184"/>
      <c r="M42" s="184"/>
      <c r="N42" s="184"/>
      <c r="O42" s="184"/>
      <c r="P42" s="184"/>
      <c r="Q42" s="184"/>
      <c r="R42" s="81"/>
      <c r="S42" s="54"/>
      <c r="T42" s="55"/>
      <c r="U42" s="56"/>
    </row>
    <row r="43" spans="1:21">
      <c r="A43" s="57"/>
      <c r="B43" s="58"/>
      <c r="C43" s="59"/>
      <c r="D43" s="60"/>
      <c r="E43" s="89"/>
      <c r="F43" s="185" t="s">
        <v>22</v>
      </c>
      <c r="G43" s="181"/>
      <c r="H43" s="185" t="s">
        <v>40</v>
      </c>
      <c r="I43" s="181"/>
      <c r="J43" s="185" t="s">
        <v>52</v>
      </c>
      <c r="K43" s="181"/>
      <c r="L43" s="185" t="s">
        <v>41</v>
      </c>
      <c r="M43" s="181"/>
      <c r="N43" s="185" t="s">
        <v>53</v>
      </c>
      <c r="O43" s="185"/>
      <c r="P43" s="78"/>
      <c r="Q43" s="91" t="s">
        <v>42</v>
      </c>
      <c r="R43" s="82" t="s">
        <v>2</v>
      </c>
      <c r="S43" s="61" t="s">
        <v>5</v>
      </c>
      <c r="T43" s="179" t="s">
        <v>4</v>
      </c>
      <c r="U43" s="180"/>
    </row>
    <row r="44" spans="1:21">
      <c r="A44" s="57"/>
      <c r="B44" s="58"/>
      <c r="C44" s="59"/>
      <c r="D44" s="60"/>
      <c r="E44" s="79" t="s">
        <v>3</v>
      </c>
      <c r="F44" s="181" t="s">
        <v>43</v>
      </c>
      <c r="G44" s="181"/>
      <c r="H44" s="181" t="s">
        <v>21</v>
      </c>
      <c r="I44" s="181"/>
      <c r="J44" s="181" t="s">
        <v>54</v>
      </c>
      <c r="K44" s="181"/>
      <c r="L44" s="181" t="s">
        <v>44</v>
      </c>
      <c r="M44" s="181"/>
      <c r="N44" s="181" t="s">
        <v>55</v>
      </c>
      <c r="O44" s="181"/>
      <c r="P44" s="79"/>
      <c r="Q44" s="62" t="s">
        <v>45</v>
      </c>
      <c r="R44" s="83" t="s">
        <v>46</v>
      </c>
      <c r="S44" s="63" t="s">
        <v>47</v>
      </c>
      <c r="T44" s="182" t="s">
        <v>68</v>
      </c>
      <c r="U44" s="183"/>
    </row>
    <row r="45" spans="1:21" ht="13.5" thickBot="1">
      <c r="A45" s="64" t="s">
        <v>6</v>
      </c>
      <c r="B45" s="65" t="s">
        <v>8</v>
      </c>
      <c r="C45" s="66" t="s">
        <v>7</v>
      </c>
      <c r="D45" s="67" t="s">
        <v>9</v>
      </c>
      <c r="E45" s="68" t="s">
        <v>0</v>
      </c>
      <c r="F45" s="90" t="s">
        <v>10</v>
      </c>
      <c r="G45" s="69" t="s">
        <v>0</v>
      </c>
      <c r="H45" s="70" t="s">
        <v>10</v>
      </c>
      <c r="I45" s="71" t="s">
        <v>0</v>
      </c>
      <c r="J45" s="72" t="s">
        <v>10</v>
      </c>
      <c r="K45" s="73" t="s">
        <v>0</v>
      </c>
      <c r="L45" s="74" t="s">
        <v>10</v>
      </c>
      <c r="M45" s="12" t="s">
        <v>0</v>
      </c>
      <c r="N45" s="74" t="s">
        <v>10</v>
      </c>
      <c r="O45" s="12" t="s">
        <v>0</v>
      </c>
      <c r="P45" s="80" t="s">
        <v>45</v>
      </c>
      <c r="Q45" s="75" t="s">
        <v>0</v>
      </c>
      <c r="R45" s="84" t="s">
        <v>48</v>
      </c>
      <c r="S45" s="76" t="s">
        <v>49</v>
      </c>
      <c r="T45" s="75" t="s">
        <v>50</v>
      </c>
      <c r="U45" s="77" t="s">
        <v>51</v>
      </c>
    </row>
    <row r="46" spans="1:21">
      <c r="A46" s="10" t="s">
        <v>11</v>
      </c>
      <c r="B46" s="11" t="s">
        <v>1</v>
      </c>
      <c r="C46" s="11">
        <v>1</v>
      </c>
      <c r="D46" s="21">
        <v>1</v>
      </c>
      <c r="E46" s="28">
        <v>70</v>
      </c>
      <c r="F46" s="29">
        <v>8</v>
      </c>
      <c r="G46" s="40">
        <v>10</v>
      </c>
      <c r="H46" s="32">
        <v>8</v>
      </c>
      <c r="I46" s="45">
        <v>25</v>
      </c>
      <c r="J46" s="36" t="s">
        <v>27</v>
      </c>
      <c r="K46" s="47" t="s">
        <v>32</v>
      </c>
      <c r="L46" s="36" t="s">
        <v>27</v>
      </c>
      <c r="M46" s="47" t="s">
        <v>32</v>
      </c>
      <c r="N46" s="36" t="s">
        <v>27</v>
      </c>
      <c r="O46" s="47" t="s">
        <v>32</v>
      </c>
      <c r="P46" s="36">
        <v>3220</v>
      </c>
      <c r="Q46" s="94">
        <v>110.07606187505341</v>
      </c>
      <c r="R46" s="85">
        <v>63</v>
      </c>
      <c r="S46" s="97">
        <v>55.259911894273131</v>
      </c>
      <c r="T46" s="36">
        <v>1284</v>
      </c>
      <c r="U46" s="100">
        <v>50.553154935443573</v>
      </c>
    </row>
    <row r="47" spans="1:21">
      <c r="A47" s="3" t="s">
        <v>11</v>
      </c>
      <c r="B47" s="2" t="s">
        <v>23</v>
      </c>
      <c r="C47" s="2">
        <v>3</v>
      </c>
      <c r="D47" s="19">
        <v>2</v>
      </c>
      <c r="E47" s="27">
        <v>99</v>
      </c>
      <c r="F47" s="30">
        <v>8</v>
      </c>
      <c r="G47" s="41">
        <v>15</v>
      </c>
      <c r="H47" s="33">
        <v>2</v>
      </c>
      <c r="I47" s="46">
        <v>5</v>
      </c>
      <c r="J47" s="37" t="s">
        <v>28</v>
      </c>
      <c r="K47" s="48" t="s">
        <v>30</v>
      </c>
      <c r="L47" s="38" t="s">
        <v>28</v>
      </c>
      <c r="M47" s="49" t="s">
        <v>30</v>
      </c>
      <c r="N47" s="38" t="s">
        <v>28</v>
      </c>
      <c r="O47" s="49" t="s">
        <v>30</v>
      </c>
      <c r="P47" s="38">
        <v>315</v>
      </c>
      <c r="Q47" s="95">
        <v>10.768310400820443</v>
      </c>
      <c r="R47" s="86">
        <v>69.75</v>
      </c>
      <c r="S47" s="98">
        <v>58.643171806167402</v>
      </c>
      <c r="T47" s="38">
        <v>3562</v>
      </c>
      <c r="U47" s="101">
        <v>84.397401433691769</v>
      </c>
    </row>
    <row r="48" spans="1:21">
      <c r="A48" s="3" t="s">
        <v>11</v>
      </c>
      <c r="B48" s="2" t="s">
        <v>24</v>
      </c>
      <c r="C48" s="2">
        <v>14</v>
      </c>
      <c r="D48" s="19">
        <v>3</v>
      </c>
      <c r="E48" s="27">
        <v>100</v>
      </c>
      <c r="F48" s="30">
        <v>8</v>
      </c>
      <c r="G48" s="41">
        <v>10</v>
      </c>
      <c r="H48" s="33">
        <v>2</v>
      </c>
      <c r="I48" s="46">
        <v>10</v>
      </c>
      <c r="J48" s="38" t="s">
        <v>28</v>
      </c>
      <c r="K48" s="49" t="s">
        <v>33</v>
      </c>
      <c r="L48" s="38" t="s">
        <v>28</v>
      </c>
      <c r="M48" s="49" t="s">
        <v>33</v>
      </c>
      <c r="N48" s="38" t="s">
        <v>28</v>
      </c>
      <c r="O48" s="49" t="s">
        <v>33</v>
      </c>
      <c r="P48" s="38">
        <v>490</v>
      </c>
      <c r="Q48" s="95">
        <v>16.75070506794291</v>
      </c>
      <c r="R48" s="86">
        <v>68.850000000000009</v>
      </c>
      <c r="S48" s="98">
        <v>58.784140969162998</v>
      </c>
      <c r="T48" s="38">
        <v>3320</v>
      </c>
      <c r="U48" s="101">
        <v>78.70566292064386</v>
      </c>
    </row>
    <row r="49" spans="1:21">
      <c r="A49" s="3" t="s">
        <v>11</v>
      </c>
      <c r="B49" s="2" t="s">
        <v>25</v>
      </c>
      <c r="C49" s="2">
        <v>22</v>
      </c>
      <c r="D49" s="19">
        <v>4</v>
      </c>
      <c r="E49" s="27">
        <v>95</v>
      </c>
      <c r="F49" s="30">
        <v>8</v>
      </c>
      <c r="G49" s="41">
        <v>10</v>
      </c>
      <c r="H49" s="33">
        <v>8</v>
      </c>
      <c r="I49" s="46">
        <v>25</v>
      </c>
      <c r="J49" s="38" t="s">
        <v>29</v>
      </c>
      <c r="K49" s="49" t="s">
        <v>34</v>
      </c>
      <c r="L49" s="39">
        <v>5</v>
      </c>
      <c r="M49" s="49" t="s">
        <v>39</v>
      </c>
      <c r="N49" s="38" t="s">
        <v>31</v>
      </c>
      <c r="O49" s="49" t="s">
        <v>39</v>
      </c>
      <c r="P49" s="38">
        <v>1580</v>
      </c>
      <c r="Q49" s="95">
        <v>54.012477566020003</v>
      </c>
      <c r="R49" s="86">
        <v>67.5</v>
      </c>
      <c r="S49" s="98">
        <v>54.273127753303967</v>
      </c>
      <c r="T49" s="38">
        <v>3308</v>
      </c>
      <c r="U49" s="101">
        <v>91.197994987468675</v>
      </c>
    </row>
    <row r="50" spans="1:21">
      <c r="A50" s="3" t="s">
        <v>11</v>
      </c>
      <c r="B50" s="2" t="s">
        <v>25</v>
      </c>
      <c r="C50" s="2">
        <v>8</v>
      </c>
      <c r="D50" s="19">
        <v>5</v>
      </c>
      <c r="E50" s="27">
        <v>100</v>
      </c>
      <c r="F50" s="30">
        <v>0</v>
      </c>
      <c r="G50" s="41">
        <v>0</v>
      </c>
      <c r="H50" s="33">
        <v>2</v>
      </c>
      <c r="I50" s="46">
        <v>2</v>
      </c>
      <c r="J50" s="38" t="s">
        <v>28</v>
      </c>
      <c r="K50" s="49" t="s">
        <v>28</v>
      </c>
      <c r="L50" s="38" t="s">
        <v>28</v>
      </c>
      <c r="M50" s="49" t="s">
        <v>28</v>
      </c>
      <c r="N50" s="38" t="s">
        <v>28</v>
      </c>
      <c r="O50" s="49" t="s">
        <v>28</v>
      </c>
      <c r="P50" s="38">
        <v>84</v>
      </c>
      <c r="Q50" s="95">
        <v>2.8715494402187849</v>
      </c>
      <c r="R50" s="86">
        <v>69.75</v>
      </c>
      <c r="S50" s="98">
        <v>59.48898678414097</v>
      </c>
      <c r="T50" s="38">
        <v>4210</v>
      </c>
      <c r="U50" s="101">
        <v>97.349411404983954</v>
      </c>
    </row>
    <row r="51" spans="1:21">
      <c r="A51" s="3" t="s">
        <v>11</v>
      </c>
      <c r="B51" s="2" t="s">
        <v>24</v>
      </c>
      <c r="C51" s="2">
        <v>20</v>
      </c>
      <c r="D51" s="19">
        <v>6</v>
      </c>
      <c r="E51" s="27">
        <v>100</v>
      </c>
      <c r="F51" s="30">
        <v>8</v>
      </c>
      <c r="G51" s="41">
        <v>2</v>
      </c>
      <c r="H51" s="33">
        <v>5</v>
      </c>
      <c r="I51" s="46">
        <v>10</v>
      </c>
      <c r="J51" s="37" t="s">
        <v>30</v>
      </c>
      <c r="K51" s="49" t="s">
        <v>35</v>
      </c>
      <c r="L51" s="38" t="s">
        <v>28</v>
      </c>
      <c r="M51" s="49" t="s">
        <v>35</v>
      </c>
      <c r="N51" s="38" t="s">
        <v>28</v>
      </c>
      <c r="O51" s="49" t="s">
        <v>35</v>
      </c>
      <c r="P51" s="38">
        <v>714</v>
      </c>
      <c r="Q51" s="95">
        <v>24.408170241859668</v>
      </c>
      <c r="R51" s="86">
        <v>70.649999999999991</v>
      </c>
      <c r="S51" s="98">
        <v>57.092511013215862</v>
      </c>
      <c r="T51" s="38">
        <v>3516</v>
      </c>
      <c r="U51" s="101">
        <v>83.63529134229772</v>
      </c>
    </row>
    <row r="52" spans="1:21">
      <c r="A52" s="3" t="s">
        <v>11</v>
      </c>
      <c r="B52" s="2" t="s">
        <v>23</v>
      </c>
      <c r="C52" s="2">
        <v>5</v>
      </c>
      <c r="D52" s="19">
        <v>7</v>
      </c>
      <c r="E52" s="27">
        <v>98</v>
      </c>
      <c r="F52" s="30">
        <v>0</v>
      </c>
      <c r="G52" s="41">
        <v>0</v>
      </c>
      <c r="H52" s="33">
        <v>2</v>
      </c>
      <c r="I52" s="46">
        <v>2</v>
      </c>
      <c r="J52" s="38" t="s">
        <v>28</v>
      </c>
      <c r="K52" s="49" t="s">
        <v>30</v>
      </c>
      <c r="L52" s="38" t="s">
        <v>28</v>
      </c>
      <c r="M52" s="49" t="s">
        <v>30</v>
      </c>
      <c r="N52" s="38" t="s">
        <v>28</v>
      </c>
      <c r="O52" s="49" t="s">
        <v>30</v>
      </c>
      <c r="P52" s="38">
        <v>168</v>
      </c>
      <c r="Q52" s="95">
        <v>5.7430988804375698</v>
      </c>
      <c r="R52" s="86">
        <v>71.100000000000009</v>
      </c>
      <c r="S52" s="98">
        <v>58.36123348017621</v>
      </c>
      <c r="T52" s="38">
        <v>4360</v>
      </c>
      <c r="U52" s="101">
        <v>102.87228081472911</v>
      </c>
    </row>
    <row r="53" spans="1:21">
      <c r="A53" s="3" t="s">
        <v>11</v>
      </c>
      <c r="B53" s="2" t="s">
        <v>1</v>
      </c>
      <c r="C53" s="2">
        <v>2</v>
      </c>
      <c r="D53" s="19">
        <v>8</v>
      </c>
      <c r="E53" s="27">
        <v>90</v>
      </c>
      <c r="F53" s="30">
        <v>8</v>
      </c>
      <c r="G53" s="41">
        <v>2</v>
      </c>
      <c r="H53" s="33">
        <v>2</v>
      </c>
      <c r="I53" s="46">
        <v>5</v>
      </c>
      <c r="J53" s="38" t="s">
        <v>28</v>
      </c>
      <c r="K53" s="49" t="s">
        <v>33</v>
      </c>
      <c r="L53" s="37" t="s">
        <v>28</v>
      </c>
      <c r="M53" s="49" t="s">
        <v>33</v>
      </c>
      <c r="N53" s="38" t="s">
        <v>28</v>
      </c>
      <c r="O53" s="49" t="s">
        <v>33</v>
      </c>
      <c r="P53" s="38">
        <v>364</v>
      </c>
      <c r="Q53" s="95">
        <v>12.443380907614735</v>
      </c>
      <c r="R53" s="86">
        <v>51.75</v>
      </c>
      <c r="S53" s="98">
        <v>59.207048458149778</v>
      </c>
      <c r="T53" s="38">
        <v>2886</v>
      </c>
      <c r="U53" s="101">
        <v>100.41580400276051</v>
      </c>
    </row>
    <row r="54" spans="1:21">
      <c r="A54" s="3" t="s">
        <v>11</v>
      </c>
      <c r="B54" s="2" t="s">
        <v>1</v>
      </c>
      <c r="C54" s="2">
        <v>3</v>
      </c>
      <c r="D54" s="19">
        <v>9</v>
      </c>
      <c r="E54" s="27">
        <v>98</v>
      </c>
      <c r="F54" s="30">
        <v>8</v>
      </c>
      <c r="G54" s="41">
        <v>3</v>
      </c>
      <c r="H54" s="33">
        <v>2</v>
      </c>
      <c r="I54" s="46">
        <v>5</v>
      </c>
      <c r="J54" s="38" t="s">
        <v>28</v>
      </c>
      <c r="K54" s="48" t="s">
        <v>30</v>
      </c>
      <c r="L54" s="38" t="s">
        <v>28</v>
      </c>
      <c r="M54" s="49" t="s">
        <v>30</v>
      </c>
      <c r="N54" s="38" t="s">
        <v>28</v>
      </c>
      <c r="O54" s="49" t="s">
        <v>30</v>
      </c>
      <c r="P54" s="38">
        <v>231</v>
      </c>
      <c r="Q54" s="95">
        <v>7.8967609606016582</v>
      </c>
      <c r="R54" s="86">
        <v>73.350000000000009</v>
      </c>
      <c r="S54" s="98">
        <v>58.502202643171806</v>
      </c>
      <c r="T54" s="38">
        <v>3866</v>
      </c>
      <c r="U54" s="101">
        <v>88.205457362189435</v>
      </c>
    </row>
    <row r="55" spans="1:21">
      <c r="A55" s="3" t="s">
        <v>11</v>
      </c>
      <c r="B55" s="2" t="s">
        <v>23</v>
      </c>
      <c r="C55" s="2">
        <v>21</v>
      </c>
      <c r="D55" s="19">
        <v>10</v>
      </c>
      <c r="E55" s="27">
        <v>100</v>
      </c>
      <c r="F55" s="30">
        <v>8</v>
      </c>
      <c r="G55" s="41">
        <v>2</v>
      </c>
      <c r="H55" s="33">
        <v>3</v>
      </c>
      <c r="I55" s="46">
        <v>2</v>
      </c>
      <c r="J55" s="37" t="s">
        <v>31</v>
      </c>
      <c r="K55" s="49" t="s">
        <v>33</v>
      </c>
      <c r="L55" s="38" t="s">
        <v>28</v>
      </c>
      <c r="M55" s="49" t="s">
        <v>33</v>
      </c>
      <c r="N55" s="38" t="s">
        <v>28</v>
      </c>
      <c r="O55" s="49" t="s">
        <v>33</v>
      </c>
      <c r="P55" s="38">
        <v>322</v>
      </c>
      <c r="Q55" s="95">
        <v>11.00760618750534</v>
      </c>
      <c r="R55" s="86">
        <v>66.149999999999991</v>
      </c>
      <c r="S55" s="98">
        <v>58.502202643171806</v>
      </c>
      <c r="T55" s="38">
        <v>3418</v>
      </c>
      <c r="U55" s="101">
        <v>84.742644045570046</v>
      </c>
    </row>
    <row r="56" spans="1:21">
      <c r="A56" s="3" t="s">
        <v>11</v>
      </c>
      <c r="B56" s="2" t="s">
        <v>24</v>
      </c>
      <c r="C56" s="2">
        <v>17</v>
      </c>
      <c r="D56" s="19">
        <v>11</v>
      </c>
      <c r="E56" s="27">
        <v>100</v>
      </c>
      <c r="F56" s="30">
        <v>8</v>
      </c>
      <c r="G56" s="41">
        <v>2</v>
      </c>
      <c r="H56" s="33">
        <v>2</v>
      </c>
      <c r="I56" s="46">
        <v>5</v>
      </c>
      <c r="J56" s="38" t="s">
        <v>28</v>
      </c>
      <c r="K56" s="49" t="s">
        <v>30</v>
      </c>
      <c r="L56" s="38" t="s">
        <v>28</v>
      </c>
      <c r="M56" s="49" t="s">
        <v>30</v>
      </c>
      <c r="N56" s="38" t="s">
        <v>28</v>
      </c>
      <c r="O56" s="49" t="s">
        <v>30</v>
      </c>
      <c r="P56" s="38">
        <v>224</v>
      </c>
      <c r="Q56" s="95">
        <v>7.6574651739167594</v>
      </c>
      <c r="R56" s="86">
        <v>69.75</v>
      </c>
      <c r="S56" s="98">
        <v>59.348017621145374</v>
      </c>
      <c r="T56" s="38">
        <v>3806</v>
      </c>
      <c r="U56" s="101">
        <v>88.216611753888586</v>
      </c>
    </row>
    <row r="57" spans="1:21">
      <c r="A57" s="3" t="s">
        <v>11</v>
      </c>
      <c r="B57" s="2" t="s">
        <v>25</v>
      </c>
      <c r="C57" s="2">
        <v>14</v>
      </c>
      <c r="D57" s="19">
        <v>12</v>
      </c>
      <c r="E57" s="27">
        <v>100</v>
      </c>
      <c r="F57" s="30">
        <v>8</v>
      </c>
      <c r="G57" s="41">
        <v>2</v>
      </c>
      <c r="H57" s="33">
        <v>2</v>
      </c>
      <c r="I57" s="46">
        <v>2</v>
      </c>
      <c r="J57" s="38" t="s">
        <v>28</v>
      </c>
      <c r="K57" s="49" t="s">
        <v>30</v>
      </c>
      <c r="L57" s="38" t="s">
        <v>28</v>
      </c>
      <c r="M57" s="49" t="s">
        <v>30</v>
      </c>
      <c r="N57" s="38" t="s">
        <v>28</v>
      </c>
      <c r="O57" s="49" t="s">
        <v>30</v>
      </c>
      <c r="P57" s="38">
        <v>182</v>
      </c>
      <c r="Q57" s="95">
        <v>6.2216904538073674</v>
      </c>
      <c r="R57" s="86">
        <v>70.649999999999991</v>
      </c>
      <c r="S57" s="98">
        <v>58.925110132158594</v>
      </c>
      <c r="T57" s="38">
        <v>3740</v>
      </c>
      <c r="U57" s="101">
        <v>86.196781763325532</v>
      </c>
    </row>
    <row r="58" spans="1:21">
      <c r="A58" s="3" t="s">
        <v>11</v>
      </c>
      <c r="B58" s="2" t="s">
        <v>25</v>
      </c>
      <c r="C58" s="2">
        <v>19</v>
      </c>
      <c r="D58" s="19">
        <v>13</v>
      </c>
      <c r="E58" s="27">
        <v>98</v>
      </c>
      <c r="F58" s="30">
        <v>8</v>
      </c>
      <c r="G58" s="41">
        <v>2</v>
      </c>
      <c r="H58" s="33">
        <v>5</v>
      </c>
      <c r="I58" s="46">
        <v>2</v>
      </c>
      <c r="J58" s="38" t="s">
        <v>27</v>
      </c>
      <c r="K58" s="49" t="s">
        <v>30</v>
      </c>
      <c r="L58" s="38" t="s">
        <v>30</v>
      </c>
      <c r="M58" s="49" t="s">
        <v>30</v>
      </c>
      <c r="N58" s="38" t="s">
        <v>31</v>
      </c>
      <c r="O58" s="49" t="s">
        <v>30</v>
      </c>
      <c r="P58" s="38">
        <v>182</v>
      </c>
      <c r="Q58" s="95">
        <v>6.2216904538073674</v>
      </c>
      <c r="R58" s="86">
        <v>71.100000000000009</v>
      </c>
      <c r="S58" s="98">
        <v>58.079295154185019</v>
      </c>
      <c r="T58" s="38">
        <v>3808</v>
      </c>
      <c r="U58" s="101">
        <v>90.284239540722268</v>
      </c>
    </row>
    <row r="59" spans="1:21">
      <c r="A59" s="3" t="s">
        <v>11</v>
      </c>
      <c r="B59" s="2" t="s">
        <v>24</v>
      </c>
      <c r="C59" s="2">
        <v>15</v>
      </c>
      <c r="D59" s="19">
        <v>14</v>
      </c>
      <c r="E59" s="27">
        <v>98</v>
      </c>
      <c r="F59" s="30">
        <v>8</v>
      </c>
      <c r="G59" s="41">
        <v>2</v>
      </c>
      <c r="H59" s="33">
        <v>2</v>
      </c>
      <c r="I59" s="46">
        <v>2</v>
      </c>
      <c r="J59" s="37" t="s">
        <v>28</v>
      </c>
      <c r="K59" s="49" t="s">
        <v>28</v>
      </c>
      <c r="L59" s="38" t="s">
        <v>28</v>
      </c>
      <c r="M59" s="49" t="s">
        <v>30</v>
      </c>
      <c r="N59" s="38" t="s">
        <v>28</v>
      </c>
      <c r="O59" s="49" t="s">
        <v>30</v>
      </c>
      <c r="P59" s="38">
        <v>146</v>
      </c>
      <c r="Q59" s="95">
        <v>4.9910264079993159</v>
      </c>
      <c r="R59" s="86">
        <v>71.100000000000009</v>
      </c>
      <c r="S59" s="98">
        <v>58.784140969162998</v>
      </c>
      <c r="T59" s="38">
        <v>3860</v>
      </c>
      <c r="U59" s="101">
        <v>90.419785070935745</v>
      </c>
    </row>
    <row r="60" spans="1:21">
      <c r="A60" s="3" t="s">
        <v>11</v>
      </c>
      <c r="B60" s="2" t="s">
        <v>23</v>
      </c>
      <c r="C60" s="2">
        <v>9</v>
      </c>
      <c r="D60" s="19">
        <v>15</v>
      </c>
      <c r="E60" s="27">
        <v>98</v>
      </c>
      <c r="F60" s="30">
        <v>0</v>
      </c>
      <c r="G60" s="41">
        <v>0</v>
      </c>
      <c r="H60" s="33">
        <v>2</v>
      </c>
      <c r="I60" s="46">
        <v>1</v>
      </c>
      <c r="J60" s="38" t="s">
        <v>28</v>
      </c>
      <c r="K60" s="49" t="s">
        <v>28</v>
      </c>
      <c r="L60" s="38" t="s">
        <v>28</v>
      </c>
      <c r="M60" s="49" t="s">
        <v>28</v>
      </c>
      <c r="N60" s="38" t="s">
        <v>28</v>
      </c>
      <c r="O60" s="49" t="s">
        <v>28</v>
      </c>
      <c r="P60" s="38">
        <v>70</v>
      </c>
      <c r="Q60" s="95">
        <v>2.3929578668489873</v>
      </c>
      <c r="R60" s="86">
        <v>72</v>
      </c>
      <c r="S60" s="98">
        <v>58.643171806167402</v>
      </c>
      <c r="T60" s="38">
        <v>4254</v>
      </c>
      <c r="U60" s="101">
        <v>98.64009455945839</v>
      </c>
    </row>
    <row r="61" spans="1:21">
      <c r="A61" s="3" t="s">
        <v>11</v>
      </c>
      <c r="B61" s="2" t="s">
        <v>1</v>
      </c>
      <c r="C61" s="2">
        <v>4</v>
      </c>
      <c r="D61" s="19">
        <v>16</v>
      </c>
      <c r="E61" s="27">
        <v>100</v>
      </c>
      <c r="F61" s="30">
        <v>8</v>
      </c>
      <c r="G61" s="41">
        <v>3</v>
      </c>
      <c r="H61" s="33">
        <v>2</v>
      </c>
      <c r="I61" s="46">
        <v>5</v>
      </c>
      <c r="J61" s="38" t="s">
        <v>28</v>
      </c>
      <c r="K61" s="49" t="s">
        <v>30</v>
      </c>
      <c r="L61" s="38" t="s">
        <v>28</v>
      </c>
      <c r="M61" s="49" t="s">
        <v>30</v>
      </c>
      <c r="N61" s="38" t="s">
        <v>28</v>
      </c>
      <c r="O61" s="49" t="s">
        <v>30</v>
      </c>
      <c r="P61" s="38">
        <v>231</v>
      </c>
      <c r="Q61" s="95">
        <v>7.8967609606016582</v>
      </c>
      <c r="R61" s="86">
        <v>72.45</v>
      </c>
      <c r="S61" s="98">
        <v>59.066079295154182</v>
      </c>
      <c r="T61" s="38">
        <v>3972</v>
      </c>
      <c r="U61" s="101">
        <v>89.056315688047562</v>
      </c>
    </row>
    <row r="62" spans="1:21">
      <c r="A62" s="3" t="s">
        <v>11</v>
      </c>
      <c r="B62" s="2" t="s">
        <v>1</v>
      </c>
      <c r="C62" s="2">
        <v>5</v>
      </c>
      <c r="D62" s="19">
        <v>17</v>
      </c>
      <c r="E62" s="27">
        <v>95</v>
      </c>
      <c r="F62" s="30">
        <v>0</v>
      </c>
      <c r="G62" s="41">
        <v>0</v>
      </c>
      <c r="H62" s="33">
        <v>2</v>
      </c>
      <c r="I62" s="46">
        <v>5</v>
      </c>
      <c r="J62" s="38" t="s">
        <v>28</v>
      </c>
      <c r="K62" s="49" t="s">
        <v>30</v>
      </c>
      <c r="L62" s="38" t="s">
        <v>28</v>
      </c>
      <c r="M62" s="49" t="s">
        <v>30</v>
      </c>
      <c r="N62" s="38" t="s">
        <v>28</v>
      </c>
      <c r="O62" s="49" t="s">
        <v>30</v>
      </c>
      <c r="P62" s="38">
        <v>210</v>
      </c>
      <c r="Q62" s="95">
        <v>7.1788736005469618</v>
      </c>
      <c r="R62" s="86">
        <v>67.5</v>
      </c>
      <c r="S62" s="98">
        <v>59.48898678414097</v>
      </c>
      <c r="T62" s="38">
        <v>3922</v>
      </c>
      <c r="U62" s="101">
        <v>98.645131786812996</v>
      </c>
    </row>
    <row r="63" spans="1:21">
      <c r="A63" s="3" t="s">
        <v>11</v>
      </c>
      <c r="B63" s="2" t="s">
        <v>23</v>
      </c>
      <c r="C63" s="2">
        <v>17</v>
      </c>
      <c r="D63" s="19">
        <v>18</v>
      </c>
      <c r="E63" s="27">
        <v>95</v>
      </c>
      <c r="F63" s="30">
        <v>8</v>
      </c>
      <c r="G63" s="41">
        <v>1</v>
      </c>
      <c r="H63" s="33">
        <v>2</v>
      </c>
      <c r="I63" s="46">
        <v>2</v>
      </c>
      <c r="J63" s="37" t="s">
        <v>28</v>
      </c>
      <c r="K63" s="49" t="s">
        <v>30</v>
      </c>
      <c r="L63" s="38" t="s">
        <v>28</v>
      </c>
      <c r="M63" s="49" t="s">
        <v>30</v>
      </c>
      <c r="N63" s="38" t="s">
        <v>28</v>
      </c>
      <c r="O63" s="49" t="s">
        <v>30</v>
      </c>
      <c r="P63" s="38">
        <v>175</v>
      </c>
      <c r="Q63" s="95">
        <v>5.9823946671224686</v>
      </c>
      <c r="R63" s="86">
        <v>68.850000000000009</v>
      </c>
      <c r="S63" s="98">
        <v>58.502202643171806</v>
      </c>
      <c r="T63" s="38">
        <v>3732</v>
      </c>
      <c r="U63" s="101">
        <v>93.578027279396196</v>
      </c>
    </row>
    <row r="64" spans="1:21">
      <c r="A64" s="3" t="s">
        <v>11</v>
      </c>
      <c r="B64" s="2" t="s">
        <v>24</v>
      </c>
      <c r="C64" s="2">
        <v>8</v>
      </c>
      <c r="D64" s="19">
        <v>19</v>
      </c>
      <c r="E64" s="27">
        <v>95</v>
      </c>
      <c r="F64" s="30">
        <v>0</v>
      </c>
      <c r="G64" s="41">
        <v>0</v>
      </c>
      <c r="H64" s="33">
        <v>2</v>
      </c>
      <c r="I64" s="46">
        <v>1</v>
      </c>
      <c r="J64" s="38" t="s">
        <v>28</v>
      </c>
      <c r="K64" s="49" t="s">
        <v>30</v>
      </c>
      <c r="L64" s="38" t="s">
        <v>28</v>
      </c>
      <c r="M64" s="49" t="s">
        <v>30</v>
      </c>
      <c r="N64" s="38" t="s">
        <v>28</v>
      </c>
      <c r="O64" s="49" t="s">
        <v>30</v>
      </c>
      <c r="P64" s="38">
        <v>154</v>
      </c>
      <c r="Q64" s="95">
        <v>5.2645073070677721</v>
      </c>
      <c r="R64" s="86">
        <v>62.1</v>
      </c>
      <c r="S64" s="98">
        <v>59.207048458149778</v>
      </c>
      <c r="T64" s="38">
        <v>2900</v>
      </c>
      <c r="U64" s="101">
        <v>79.660201227706963</v>
      </c>
    </row>
    <row r="65" spans="1:21">
      <c r="A65" s="3" t="s">
        <v>11</v>
      </c>
      <c r="B65" s="2" t="s">
        <v>25</v>
      </c>
      <c r="C65" s="2">
        <v>5</v>
      </c>
      <c r="D65" s="19">
        <v>20</v>
      </c>
      <c r="E65" s="27">
        <v>100</v>
      </c>
      <c r="F65" s="30">
        <v>0</v>
      </c>
      <c r="G65" s="41">
        <v>0</v>
      </c>
      <c r="H65" s="33">
        <v>2</v>
      </c>
      <c r="I65" s="46">
        <v>1</v>
      </c>
      <c r="J65" s="38" t="s">
        <v>28</v>
      </c>
      <c r="K65" s="49" t="s">
        <v>30</v>
      </c>
      <c r="L65" s="38" t="s">
        <v>28</v>
      </c>
      <c r="M65" s="49" t="s">
        <v>30</v>
      </c>
      <c r="N65" s="38" t="s">
        <v>28</v>
      </c>
      <c r="O65" s="49" t="s">
        <v>30</v>
      </c>
      <c r="P65" s="38">
        <v>154</v>
      </c>
      <c r="Q65" s="95">
        <v>5.2645073070677721</v>
      </c>
      <c r="R65" s="86">
        <v>71.100000000000009</v>
      </c>
      <c r="S65" s="98">
        <v>59.348017621145374</v>
      </c>
      <c r="T65" s="38">
        <v>4230</v>
      </c>
      <c r="U65" s="101">
        <v>96.182612225262346</v>
      </c>
    </row>
    <row r="66" spans="1:21">
      <c r="A66" s="3" t="s">
        <v>11</v>
      </c>
      <c r="B66" s="2" t="s">
        <v>25</v>
      </c>
      <c r="C66" s="2">
        <v>2</v>
      </c>
      <c r="D66" s="19">
        <v>21</v>
      </c>
      <c r="E66" s="27">
        <v>98</v>
      </c>
      <c r="F66" s="30">
        <v>8</v>
      </c>
      <c r="G66" s="41">
        <v>5</v>
      </c>
      <c r="H66" s="33">
        <v>2</v>
      </c>
      <c r="I66" s="46">
        <v>5</v>
      </c>
      <c r="J66" s="38" t="s">
        <v>28</v>
      </c>
      <c r="K66" s="49" t="s">
        <v>33</v>
      </c>
      <c r="L66" s="38" t="s">
        <v>28</v>
      </c>
      <c r="M66" s="49" t="s">
        <v>33</v>
      </c>
      <c r="N66" s="38" t="s">
        <v>28</v>
      </c>
      <c r="O66" s="49" t="s">
        <v>33</v>
      </c>
      <c r="P66" s="38">
        <v>385</v>
      </c>
      <c r="Q66" s="95">
        <v>13.161268267669429</v>
      </c>
      <c r="R66" s="86">
        <v>67.5</v>
      </c>
      <c r="S66" s="98">
        <v>58.643171806167402</v>
      </c>
      <c r="T66" s="38">
        <v>3688</v>
      </c>
      <c r="U66" s="101">
        <v>91.216967556253252</v>
      </c>
    </row>
    <row r="67" spans="1:21">
      <c r="A67" s="3" t="s">
        <v>11</v>
      </c>
      <c r="B67" s="2" t="s">
        <v>24</v>
      </c>
      <c r="C67" s="2">
        <v>11</v>
      </c>
      <c r="D67" s="19">
        <v>22</v>
      </c>
      <c r="E67" s="27">
        <v>98</v>
      </c>
      <c r="F67" s="30">
        <v>0</v>
      </c>
      <c r="G67" s="41">
        <v>0</v>
      </c>
      <c r="H67" s="33">
        <v>2</v>
      </c>
      <c r="I67" s="46">
        <v>1</v>
      </c>
      <c r="J67" s="37" t="s">
        <v>28</v>
      </c>
      <c r="K67" s="49" t="s">
        <v>30</v>
      </c>
      <c r="L67" s="38" t="s">
        <v>28</v>
      </c>
      <c r="M67" s="49" t="s">
        <v>30</v>
      </c>
      <c r="N67" s="38" t="s">
        <v>28</v>
      </c>
      <c r="O67" s="49" t="s">
        <v>30</v>
      </c>
      <c r="P67" s="38">
        <v>154</v>
      </c>
      <c r="Q67" s="95">
        <v>5.2645073070677721</v>
      </c>
      <c r="R67" s="86">
        <v>69.3</v>
      </c>
      <c r="S67" s="98">
        <v>58.925110132158594</v>
      </c>
      <c r="T67" s="38">
        <v>4014</v>
      </c>
      <c r="U67" s="101">
        <v>96.238683443302122</v>
      </c>
    </row>
    <row r="68" spans="1:21">
      <c r="A68" s="3" t="s">
        <v>11</v>
      </c>
      <c r="B68" s="2" t="s">
        <v>23</v>
      </c>
      <c r="C68" s="2">
        <v>16</v>
      </c>
      <c r="D68" s="19">
        <v>23</v>
      </c>
      <c r="E68" s="27">
        <v>98</v>
      </c>
      <c r="F68" s="30">
        <v>8</v>
      </c>
      <c r="G68" s="41">
        <v>5</v>
      </c>
      <c r="H68" s="33">
        <v>2</v>
      </c>
      <c r="I68" s="46">
        <v>5</v>
      </c>
      <c r="J68" s="38" t="s">
        <v>28</v>
      </c>
      <c r="K68" s="49" t="s">
        <v>30</v>
      </c>
      <c r="L68" s="38" t="s">
        <v>28</v>
      </c>
      <c r="M68" s="49" t="s">
        <v>30</v>
      </c>
      <c r="N68" s="38" t="s">
        <v>28</v>
      </c>
      <c r="O68" s="49" t="s">
        <v>30</v>
      </c>
      <c r="P68" s="38">
        <v>245</v>
      </c>
      <c r="Q68" s="95">
        <v>8.375352533971455</v>
      </c>
      <c r="R68" s="86">
        <v>71.55</v>
      </c>
      <c r="S68" s="98">
        <v>58.784140969162998</v>
      </c>
      <c r="T68" s="38">
        <v>3758</v>
      </c>
      <c r="U68" s="101">
        <v>87.476803308989332</v>
      </c>
    </row>
    <row r="69" spans="1:21">
      <c r="A69" s="3" t="s">
        <v>11</v>
      </c>
      <c r="B69" s="2" t="s">
        <v>1</v>
      </c>
      <c r="C69" s="2">
        <v>6</v>
      </c>
      <c r="D69" s="19">
        <v>24</v>
      </c>
      <c r="E69" s="27">
        <v>98</v>
      </c>
      <c r="F69" s="30">
        <v>8</v>
      </c>
      <c r="G69" s="41">
        <v>3</v>
      </c>
      <c r="H69" s="33">
        <v>2</v>
      </c>
      <c r="I69" s="46">
        <v>5</v>
      </c>
      <c r="J69" s="38" t="s">
        <v>28</v>
      </c>
      <c r="K69" s="49" t="s">
        <v>33</v>
      </c>
      <c r="L69" s="38" t="s">
        <v>28</v>
      </c>
      <c r="M69" s="49" t="s">
        <v>33</v>
      </c>
      <c r="N69" s="38" t="s">
        <v>28</v>
      </c>
      <c r="O69" s="49" t="s">
        <v>33</v>
      </c>
      <c r="P69" s="38">
        <v>371</v>
      </c>
      <c r="Q69" s="95">
        <v>12.682676694299634</v>
      </c>
      <c r="R69" s="86">
        <v>71.100000000000009</v>
      </c>
      <c r="S69" s="98">
        <v>58.784140969162998</v>
      </c>
      <c r="T69" s="38">
        <v>3764</v>
      </c>
      <c r="U69" s="101">
        <v>88.17100285155496</v>
      </c>
    </row>
    <row r="70" spans="1:21">
      <c r="A70" s="3" t="s">
        <v>11</v>
      </c>
      <c r="B70" s="2" t="s">
        <v>1</v>
      </c>
      <c r="C70" s="2">
        <v>7</v>
      </c>
      <c r="D70" s="19">
        <v>25</v>
      </c>
      <c r="E70" s="27">
        <v>99</v>
      </c>
      <c r="F70" s="30">
        <v>0</v>
      </c>
      <c r="G70" s="41">
        <v>0</v>
      </c>
      <c r="H70" s="33">
        <v>2</v>
      </c>
      <c r="I70" s="46">
        <v>5</v>
      </c>
      <c r="J70" s="38" t="s">
        <v>28</v>
      </c>
      <c r="K70" s="49" t="s">
        <v>30</v>
      </c>
      <c r="L70" s="38" t="s">
        <v>28</v>
      </c>
      <c r="M70" s="49" t="s">
        <v>30</v>
      </c>
      <c r="N70" s="38" t="s">
        <v>28</v>
      </c>
      <c r="O70" s="49" t="s">
        <v>30</v>
      </c>
      <c r="P70" s="38">
        <v>210</v>
      </c>
      <c r="Q70" s="95">
        <v>7.1788736005469618</v>
      </c>
      <c r="R70" s="86">
        <v>72</v>
      </c>
      <c r="S70" s="98">
        <v>58.784140969162998</v>
      </c>
      <c r="T70" s="38">
        <v>3912</v>
      </c>
      <c r="U70" s="101">
        <v>89.578337330135895</v>
      </c>
    </row>
    <row r="71" spans="1:21">
      <c r="A71" s="3" t="s">
        <v>11</v>
      </c>
      <c r="B71" s="2" t="s">
        <v>23</v>
      </c>
      <c r="C71" s="2">
        <v>18</v>
      </c>
      <c r="D71" s="19">
        <v>26</v>
      </c>
      <c r="E71" s="27">
        <v>98</v>
      </c>
      <c r="F71" s="30">
        <v>8</v>
      </c>
      <c r="G71" s="41">
        <v>3</v>
      </c>
      <c r="H71" s="33">
        <v>2</v>
      </c>
      <c r="I71" s="46">
        <v>10</v>
      </c>
      <c r="J71" s="37" t="s">
        <v>28</v>
      </c>
      <c r="K71" s="49" t="s">
        <v>36</v>
      </c>
      <c r="L71" s="38" t="s">
        <v>28</v>
      </c>
      <c r="M71" s="49" t="s">
        <v>33</v>
      </c>
      <c r="N71" s="38" t="s">
        <v>28</v>
      </c>
      <c r="O71" s="49" t="s">
        <v>33</v>
      </c>
      <c r="P71" s="38">
        <v>501</v>
      </c>
      <c r="Q71" s="95">
        <v>17.126741304162039</v>
      </c>
      <c r="R71" s="86">
        <v>72</v>
      </c>
      <c r="S71" s="98">
        <v>58.925110132158594</v>
      </c>
      <c r="T71" s="38">
        <v>3924</v>
      </c>
      <c r="U71" s="101">
        <v>90.552832975295374</v>
      </c>
    </row>
    <row r="72" spans="1:21" s="117" customFormat="1">
      <c r="A72" s="106" t="s">
        <v>11</v>
      </c>
      <c r="B72" s="9" t="s">
        <v>24</v>
      </c>
      <c r="C72" s="9">
        <v>1</v>
      </c>
      <c r="D72" s="107">
        <v>27</v>
      </c>
      <c r="E72" s="108">
        <v>98</v>
      </c>
      <c r="F72" s="109">
        <v>8</v>
      </c>
      <c r="G72" s="110">
        <v>5</v>
      </c>
      <c r="H72" s="111">
        <v>8</v>
      </c>
      <c r="I72" s="112">
        <v>15</v>
      </c>
      <c r="J72" s="37" t="s">
        <v>27</v>
      </c>
      <c r="K72" s="48" t="s">
        <v>37</v>
      </c>
      <c r="L72" s="37" t="s">
        <v>27</v>
      </c>
      <c r="M72" s="48" t="s">
        <v>32</v>
      </c>
      <c r="N72" s="37" t="s">
        <v>27</v>
      </c>
      <c r="O72" s="48" t="s">
        <v>32</v>
      </c>
      <c r="P72" s="37" t="s">
        <v>66</v>
      </c>
      <c r="Q72" s="113">
        <v>95.410648662507484</v>
      </c>
      <c r="R72" s="114">
        <v>70.2</v>
      </c>
      <c r="S72" s="115">
        <v>57.092511013215862</v>
      </c>
      <c r="T72" s="37">
        <v>2822</v>
      </c>
      <c r="U72" s="116">
        <v>68.936097705938963</v>
      </c>
    </row>
    <row r="73" spans="1:21">
      <c r="A73" s="3" t="s">
        <v>11</v>
      </c>
      <c r="B73" s="2" t="s">
        <v>25</v>
      </c>
      <c r="C73" s="2">
        <v>20</v>
      </c>
      <c r="D73" s="19">
        <v>28</v>
      </c>
      <c r="E73" s="27">
        <v>98</v>
      </c>
      <c r="F73" s="30">
        <v>8</v>
      </c>
      <c r="G73" s="41">
        <v>3</v>
      </c>
      <c r="H73" s="33">
        <v>5</v>
      </c>
      <c r="I73" s="46">
        <v>10</v>
      </c>
      <c r="J73" s="38" t="s">
        <v>29</v>
      </c>
      <c r="K73" s="49" t="s">
        <v>35</v>
      </c>
      <c r="L73" s="38" t="s">
        <v>30</v>
      </c>
      <c r="M73" s="49" t="s">
        <v>35</v>
      </c>
      <c r="N73" s="38" t="s">
        <v>31</v>
      </c>
      <c r="O73" s="49" t="s">
        <v>35</v>
      </c>
      <c r="P73" s="38">
        <v>721</v>
      </c>
      <c r="Q73" s="95">
        <v>24.647466028544567</v>
      </c>
      <c r="R73" s="86">
        <v>71.55</v>
      </c>
      <c r="S73" s="98">
        <v>56.669603524229075</v>
      </c>
      <c r="T73" s="38">
        <v>3260</v>
      </c>
      <c r="U73" s="101">
        <v>78.716129275327901</v>
      </c>
    </row>
    <row r="74" spans="1:21">
      <c r="A74" s="3" t="s">
        <v>11</v>
      </c>
      <c r="B74" s="2" t="s">
        <v>25</v>
      </c>
      <c r="C74" s="2">
        <v>15</v>
      </c>
      <c r="D74" s="19">
        <v>29</v>
      </c>
      <c r="E74" s="27">
        <v>100</v>
      </c>
      <c r="F74" s="30">
        <v>8</v>
      </c>
      <c r="G74" s="41">
        <v>5</v>
      </c>
      <c r="H74" s="33">
        <v>2</v>
      </c>
      <c r="I74" s="46">
        <v>5</v>
      </c>
      <c r="J74" s="38" t="s">
        <v>28</v>
      </c>
      <c r="K74" s="49" t="s">
        <v>33</v>
      </c>
      <c r="L74" s="38" t="s">
        <v>28</v>
      </c>
      <c r="M74" s="49" t="s">
        <v>33</v>
      </c>
      <c r="N74" s="38" t="s">
        <v>28</v>
      </c>
      <c r="O74" s="49" t="s">
        <v>33</v>
      </c>
      <c r="P74" s="38">
        <v>385</v>
      </c>
      <c r="Q74" s="95">
        <v>13.161268267669429</v>
      </c>
      <c r="R74" s="86">
        <v>71.55</v>
      </c>
      <c r="S74" s="98">
        <v>58.925110132158594</v>
      </c>
      <c r="T74" s="38">
        <v>3628</v>
      </c>
      <c r="U74" s="101">
        <v>82.563720622310498</v>
      </c>
    </row>
    <row r="75" spans="1:21">
      <c r="A75" s="3" t="s">
        <v>11</v>
      </c>
      <c r="B75" s="2" t="s">
        <v>24</v>
      </c>
      <c r="C75" s="2">
        <v>9</v>
      </c>
      <c r="D75" s="19">
        <v>30</v>
      </c>
      <c r="E75" s="27">
        <v>100</v>
      </c>
      <c r="F75" s="30">
        <v>0</v>
      </c>
      <c r="G75" s="41">
        <v>0</v>
      </c>
      <c r="H75" s="33">
        <v>2</v>
      </c>
      <c r="I75" s="46">
        <v>1</v>
      </c>
      <c r="J75" s="37" t="s">
        <v>28</v>
      </c>
      <c r="K75" s="49" t="s">
        <v>28</v>
      </c>
      <c r="L75" s="38" t="s">
        <v>28</v>
      </c>
      <c r="M75" s="49" t="s">
        <v>30</v>
      </c>
      <c r="N75" s="38" t="s">
        <v>28</v>
      </c>
      <c r="O75" s="49" t="s">
        <v>30</v>
      </c>
      <c r="P75" s="38">
        <v>118</v>
      </c>
      <c r="Q75" s="95">
        <v>4.0338432612597215</v>
      </c>
      <c r="R75" s="86">
        <v>68.399999999999991</v>
      </c>
      <c r="S75" s="98">
        <v>59.066079295154182</v>
      </c>
      <c r="T75" s="38">
        <v>3802</v>
      </c>
      <c r="U75" s="101">
        <v>90.29212724532097</v>
      </c>
    </row>
    <row r="76" spans="1:21">
      <c r="A76" s="3" t="s">
        <v>11</v>
      </c>
      <c r="B76" s="2" t="s">
        <v>23</v>
      </c>
      <c r="C76" s="2">
        <v>22</v>
      </c>
      <c r="D76" s="19">
        <v>31</v>
      </c>
      <c r="E76" s="27">
        <v>98</v>
      </c>
      <c r="F76" s="30">
        <v>8</v>
      </c>
      <c r="G76" s="41">
        <v>5</v>
      </c>
      <c r="H76" s="33">
        <v>5</v>
      </c>
      <c r="I76" s="46">
        <v>15</v>
      </c>
      <c r="J76" s="38" t="s">
        <v>30</v>
      </c>
      <c r="K76" s="49" t="s">
        <v>35</v>
      </c>
      <c r="L76" s="38" t="s">
        <v>30</v>
      </c>
      <c r="M76" s="49" t="s">
        <v>35</v>
      </c>
      <c r="N76" s="38" t="s">
        <v>31</v>
      </c>
      <c r="O76" s="49" t="s">
        <v>35</v>
      </c>
      <c r="P76" s="38">
        <v>805</v>
      </c>
      <c r="Q76" s="95">
        <v>27.519015468763353</v>
      </c>
      <c r="R76" s="86">
        <v>70.649999999999991</v>
      </c>
      <c r="S76" s="98">
        <v>57.515418502202643</v>
      </c>
      <c r="T76" s="38">
        <v>3436</v>
      </c>
      <c r="U76" s="101">
        <v>82.787095730011771</v>
      </c>
    </row>
    <row r="77" spans="1:21">
      <c r="A77" s="3" t="s">
        <v>11</v>
      </c>
      <c r="B77" s="2" t="s">
        <v>1</v>
      </c>
      <c r="C77" s="2">
        <v>8</v>
      </c>
      <c r="D77" s="19">
        <v>32</v>
      </c>
      <c r="E77" s="27">
        <v>98</v>
      </c>
      <c r="F77" s="30">
        <v>0</v>
      </c>
      <c r="G77" s="41">
        <v>0</v>
      </c>
      <c r="H77" s="33">
        <v>2</v>
      </c>
      <c r="I77" s="46">
        <v>2</v>
      </c>
      <c r="J77" s="38" t="s">
        <v>28</v>
      </c>
      <c r="K77" s="49" t="s">
        <v>30</v>
      </c>
      <c r="L77" s="38" t="s">
        <v>28</v>
      </c>
      <c r="M77" s="49" t="s">
        <v>30</v>
      </c>
      <c r="N77" s="38" t="s">
        <v>28</v>
      </c>
      <c r="O77" s="49" t="s">
        <v>30</v>
      </c>
      <c r="P77" s="38">
        <v>168</v>
      </c>
      <c r="Q77" s="95">
        <v>5.7430988804375698</v>
      </c>
      <c r="R77" s="86">
        <v>70.649999999999991</v>
      </c>
      <c r="S77" s="98">
        <v>59.207048458149778</v>
      </c>
      <c r="T77" s="38">
        <v>3788</v>
      </c>
      <c r="U77" s="101">
        <v>88.660532456840798</v>
      </c>
    </row>
    <row r="78" spans="1:21">
      <c r="A78" s="3" t="s">
        <v>11</v>
      </c>
      <c r="B78" s="2" t="s">
        <v>1</v>
      </c>
      <c r="C78" s="2">
        <v>9</v>
      </c>
      <c r="D78" s="19">
        <v>33</v>
      </c>
      <c r="E78" s="27">
        <v>98</v>
      </c>
      <c r="F78" s="30">
        <v>0</v>
      </c>
      <c r="G78" s="41">
        <v>0</v>
      </c>
      <c r="H78" s="33">
        <v>2</v>
      </c>
      <c r="I78" s="46">
        <v>2</v>
      </c>
      <c r="J78" s="38" t="s">
        <v>28</v>
      </c>
      <c r="K78" s="49" t="s">
        <v>30</v>
      </c>
      <c r="L78" s="38" t="s">
        <v>28</v>
      </c>
      <c r="M78" s="49" t="s">
        <v>30</v>
      </c>
      <c r="N78" s="38" t="s">
        <v>28</v>
      </c>
      <c r="O78" s="49" t="s">
        <v>30</v>
      </c>
      <c r="P78" s="38">
        <v>168</v>
      </c>
      <c r="Q78" s="95">
        <v>5.7430988804375698</v>
      </c>
      <c r="R78" s="86">
        <v>69.3</v>
      </c>
      <c r="S78" s="98">
        <v>59.066079295154182</v>
      </c>
      <c r="T78" s="38">
        <v>4074</v>
      </c>
      <c r="U78" s="101">
        <v>97.444108908479862</v>
      </c>
    </row>
    <row r="79" spans="1:21">
      <c r="A79" s="3" t="s">
        <v>11</v>
      </c>
      <c r="B79" s="2" t="s">
        <v>23</v>
      </c>
      <c r="C79" s="2">
        <v>2</v>
      </c>
      <c r="D79" s="19">
        <v>34</v>
      </c>
      <c r="E79" s="27">
        <v>98</v>
      </c>
      <c r="F79" s="30">
        <v>8</v>
      </c>
      <c r="G79" s="41">
        <v>5</v>
      </c>
      <c r="H79" s="33">
        <v>2</v>
      </c>
      <c r="I79" s="46">
        <v>5</v>
      </c>
      <c r="J79" s="37" t="s">
        <v>28</v>
      </c>
      <c r="K79" s="49" t="s">
        <v>33</v>
      </c>
      <c r="L79" s="38" t="s">
        <v>28</v>
      </c>
      <c r="M79" s="49" t="s">
        <v>33</v>
      </c>
      <c r="N79" s="38" t="s">
        <v>28</v>
      </c>
      <c r="O79" s="49" t="s">
        <v>33</v>
      </c>
      <c r="P79" s="38">
        <v>385</v>
      </c>
      <c r="Q79" s="95">
        <v>13.161268267669429</v>
      </c>
      <c r="R79" s="86">
        <v>72</v>
      </c>
      <c r="S79" s="98">
        <v>59.348017621145374</v>
      </c>
      <c r="T79" s="38">
        <v>3816</v>
      </c>
      <c r="U79" s="101">
        <v>87.433043288574339</v>
      </c>
    </row>
    <row r="80" spans="1:21">
      <c r="A80" s="3" t="s">
        <v>11</v>
      </c>
      <c r="B80" s="2" t="s">
        <v>24</v>
      </c>
      <c r="C80" s="2">
        <v>22</v>
      </c>
      <c r="D80" s="19">
        <v>35</v>
      </c>
      <c r="E80" s="27">
        <v>98</v>
      </c>
      <c r="F80" s="30">
        <v>8</v>
      </c>
      <c r="G80" s="41">
        <v>1</v>
      </c>
      <c r="H80" s="33">
        <v>8</v>
      </c>
      <c r="I80" s="46">
        <v>10</v>
      </c>
      <c r="J80" s="38" t="s">
        <v>30</v>
      </c>
      <c r="K80" s="49" t="s">
        <v>35</v>
      </c>
      <c r="L80" s="38" t="s">
        <v>30</v>
      </c>
      <c r="M80" s="49" t="s">
        <v>35</v>
      </c>
      <c r="N80" s="38" t="s">
        <v>31</v>
      </c>
      <c r="O80" s="49" t="s">
        <v>35</v>
      </c>
      <c r="P80" s="38">
        <v>707</v>
      </c>
      <c r="Q80" s="95">
        <v>24.168874455174773</v>
      </c>
      <c r="R80" s="86">
        <v>64.8</v>
      </c>
      <c r="S80" s="98">
        <v>58.36123348017621</v>
      </c>
      <c r="T80" s="38">
        <v>3330</v>
      </c>
      <c r="U80" s="101">
        <v>86.2086229419304</v>
      </c>
    </row>
    <row r="81" spans="1:21">
      <c r="A81" s="3" t="s">
        <v>11</v>
      </c>
      <c r="B81" s="2" t="s">
        <v>25</v>
      </c>
      <c r="C81" s="2">
        <v>18</v>
      </c>
      <c r="D81" s="19">
        <v>36</v>
      </c>
      <c r="E81" s="27">
        <v>98</v>
      </c>
      <c r="F81" s="30">
        <v>8</v>
      </c>
      <c r="G81" s="41">
        <v>5</v>
      </c>
      <c r="H81" s="33">
        <v>2</v>
      </c>
      <c r="I81" s="46">
        <v>5</v>
      </c>
      <c r="J81" s="38" t="s">
        <v>28</v>
      </c>
      <c r="K81" s="49" t="s">
        <v>33</v>
      </c>
      <c r="L81" s="38" t="s">
        <v>28</v>
      </c>
      <c r="M81" s="49" t="s">
        <v>33</v>
      </c>
      <c r="N81" s="38" t="s">
        <v>28</v>
      </c>
      <c r="O81" s="49" t="s">
        <v>33</v>
      </c>
      <c r="P81" s="38">
        <v>385</v>
      </c>
      <c r="Q81" s="95">
        <v>13.161268267669429</v>
      </c>
      <c r="R81" s="86">
        <v>70.649999999999991</v>
      </c>
      <c r="S81" s="98">
        <v>58.925110132158594</v>
      </c>
      <c r="T81" s="38">
        <v>3754</v>
      </c>
      <c r="U81" s="101">
        <v>88.285146442083374</v>
      </c>
    </row>
    <row r="82" spans="1:21">
      <c r="A82" s="3" t="s">
        <v>11</v>
      </c>
      <c r="B82" s="2" t="s">
        <v>25</v>
      </c>
      <c r="C82" s="2">
        <v>16</v>
      </c>
      <c r="D82" s="19">
        <v>37</v>
      </c>
      <c r="E82" s="27">
        <v>98</v>
      </c>
      <c r="F82" s="30">
        <v>8</v>
      </c>
      <c r="G82" s="41">
        <v>5</v>
      </c>
      <c r="H82" s="33">
        <v>2</v>
      </c>
      <c r="I82" s="46">
        <v>5</v>
      </c>
      <c r="J82" s="38" t="s">
        <v>28</v>
      </c>
      <c r="K82" s="49" t="s">
        <v>30</v>
      </c>
      <c r="L82" s="38" t="s">
        <v>28</v>
      </c>
      <c r="M82" s="49" t="s">
        <v>30</v>
      </c>
      <c r="N82" s="38" t="s">
        <v>28</v>
      </c>
      <c r="O82" s="49" t="s">
        <v>30</v>
      </c>
      <c r="P82" s="38">
        <v>245</v>
      </c>
      <c r="Q82" s="95">
        <v>8.375352533971455</v>
      </c>
      <c r="R82" s="86">
        <v>68.850000000000009</v>
      </c>
      <c r="S82" s="98">
        <v>59.066079295154182</v>
      </c>
      <c r="T82" s="38">
        <v>2158</v>
      </c>
      <c r="U82" s="101">
        <v>51.953557875019527</v>
      </c>
    </row>
    <row r="83" spans="1:21">
      <c r="A83" s="3" t="s">
        <v>11</v>
      </c>
      <c r="B83" s="2" t="s">
        <v>24</v>
      </c>
      <c r="C83" s="2">
        <v>3</v>
      </c>
      <c r="D83" s="19">
        <v>38</v>
      </c>
      <c r="E83" s="27">
        <v>97</v>
      </c>
      <c r="F83" s="30">
        <v>8</v>
      </c>
      <c r="G83" s="41">
        <v>3</v>
      </c>
      <c r="H83" s="33">
        <v>2</v>
      </c>
      <c r="I83" s="46">
        <v>5</v>
      </c>
      <c r="J83" s="37" t="s">
        <v>28</v>
      </c>
      <c r="K83" s="49" t="s">
        <v>30</v>
      </c>
      <c r="L83" s="38" t="s">
        <v>28</v>
      </c>
      <c r="M83" s="49" t="s">
        <v>30</v>
      </c>
      <c r="N83" s="38" t="s">
        <v>28</v>
      </c>
      <c r="O83" s="49" t="s">
        <v>30</v>
      </c>
      <c r="P83" s="38">
        <v>231</v>
      </c>
      <c r="Q83" s="95">
        <v>7.8967609606016582</v>
      </c>
      <c r="R83" s="86">
        <v>70.2</v>
      </c>
      <c r="S83" s="98">
        <v>59.348017621145374</v>
      </c>
      <c r="T83" s="38">
        <v>3402</v>
      </c>
      <c r="U83" s="101">
        <v>80.770219691418617</v>
      </c>
    </row>
    <row r="84" spans="1:21">
      <c r="A84" s="3" t="s">
        <v>11</v>
      </c>
      <c r="B84" s="2" t="s">
        <v>23</v>
      </c>
      <c r="C84" s="2">
        <v>7</v>
      </c>
      <c r="D84" s="19">
        <v>39</v>
      </c>
      <c r="E84" s="27">
        <v>98</v>
      </c>
      <c r="F84" s="30">
        <v>0</v>
      </c>
      <c r="G84" s="41">
        <v>0</v>
      </c>
      <c r="H84" s="33">
        <v>2</v>
      </c>
      <c r="I84" s="46">
        <v>2</v>
      </c>
      <c r="J84" s="38" t="s">
        <v>28</v>
      </c>
      <c r="K84" s="49" t="s">
        <v>30</v>
      </c>
      <c r="L84" s="38" t="s">
        <v>28</v>
      </c>
      <c r="M84" s="49" t="s">
        <v>30</v>
      </c>
      <c r="N84" s="38" t="s">
        <v>28</v>
      </c>
      <c r="O84" s="49" t="s">
        <v>30</v>
      </c>
      <c r="P84" s="38">
        <v>168</v>
      </c>
      <c r="Q84" s="95">
        <v>5.7430988804375698</v>
      </c>
      <c r="R84" s="86">
        <v>71.55</v>
      </c>
      <c r="S84" s="98">
        <v>58.643171806167402</v>
      </c>
      <c r="T84" s="38">
        <v>3724</v>
      </c>
      <c r="U84" s="101">
        <v>86.893746976294139</v>
      </c>
    </row>
    <row r="85" spans="1:21">
      <c r="A85" s="3" t="s">
        <v>11</v>
      </c>
      <c r="B85" s="2" t="s">
        <v>1</v>
      </c>
      <c r="C85" s="2">
        <v>10</v>
      </c>
      <c r="D85" s="19">
        <v>40</v>
      </c>
      <c r="E85" s="27">
        <v>98</v>
      </c>
      <c r="F85" s="30">
        <v>8</v>
      </c>
      <c r="G85" s="41">
        <v>5</v>
      </c>
      <c r="H85" s="33">
        <v>2</v>
      </c>
      <c r="I85" s="46">
        <v>5</v>
      </c>
      <c r="J85" s="38" t="s">
        <v>28</v>
      </c>
      <c r="K85" s="49" t="s">
        <v>33</v>
      </c>
      <c r="L85" s="38" t="s">
        <v>28</v>
      </c>
      <c r="M85" s="49" t="s">
        <v>33</v>
      </c>
      <c r="N85" s="38" t="s">
        <v>28</v>
      </c>
      <c r="O85" s="49" t="s">
        <v>33</v>
      </c>
      <c r="P85" s="38">
        <v>385</v>
      </c>
      <c r="Q85" s="95">
        <v>13.161268267669429</v>
      </c>
      <c r="R85" s="86">
        <v>69.3</v>
      </c>
      <c r="S85" s="98">
        <v>59.629955947136565</v>
      </c>
      <c r="T85" s="38">
        <v>3654</v>
      </c>
      <c r="U85" s="101">
        <v>86.571862787668266</v>
      </c>
    </row>
    <row r="86" spans="1:21">
      <c r="A86" s="3" t="s">
        <v>11</v>
      </c>
      <c r="B86" s="2" t="s">
        <v>1</v>
      </c>
      <c r="C86" s="2">
        <v>11</v>
      </c>
      <c r="D86" s="19">
        <v>41</v>
      </c>
      <c r="E86" s="27">
        <v>95</v>
      </c>
      <c r="F86" s="30">
        <v>0</v>
      </c>
      <c r="G86" s="41">
        <v>0</v>
      </c>
      <c r="H86" s="33">
        <v>2</v>
      </c>
      <c r="I86" s="46">
        <v>5</v>
      </c>
      <c r="J86" s="38" t="s">
        <v>28</v>
      </c>
      <c r="K86" s="49" t="s">
        <v>30</v>
      </c>
      <c r="L86" s="38" t="s">
        <v>28</v>
      </c>
      <c r="M86" s="49" t="s">
        <v>30</v>
      </c>
      <c r="N86" s="38" t="s">
        <v>28</v>
      </c>
      <c r="O86" s="49" t="s">
        <v>30</v>
      </c>
      <c r="P86" s="38">
        <v>210</v>
      </c>
      <c r="Q86" s="95">
        <v>7.1788736005469618</v>
      </c>
      <c r="R86" s="86">
        <v>72</v>
      </c>
      <c r="S86" s="98">
        <v>58.784140969162998</v>
      </c>
      <c r="T86" s="38">
        <v>3628</v>
      </c>
      <c r="U86" s="101">
        <v>86.573109933106167</v>
      </c>
    </row>
    <row r="87" spans="1:21">
      <c r="A87" s="3" t="s">
        <v>11</v>
      </c>
      <c r="B87" s="2" t="s">
        <v>23</v>
      </c>
      <c r="C87" s="2">
        <v>8</v>
      </c>
      <c r="D87" s="19">
        <v>42</v>
      </c>
      <c r="E87" s="27">
        <v>98</v>
      </c>
      <c r="F87" s="30">
        <v>0</v>
      </c>
      <c r="G87" s="41">
        <v>0</v>
      </c>
      <c r="H87" s="33">
        <v>2</v>
      </c>
      <c r="I87" s="46">
        <v>2</v>
      </c>
      <c r="J87" s="37" t="s">
        <v>28</v>
      </c>
      <c r="K87" s="49" t="s">
        <v>30</v>
      </c>
      <c r="L87" s="38" t="s">
        <v>28</v>
      </c>
      <c r="M87" s="49" t="s">
        <v>30</v>
      </c>
      <c r="N87" s="38" t="s">
        <v>28</v>
      </c>
      <c r="O87" s="49" t="s">
        <v>30</v>
      </c>
      <c r="P87" s="38">
        <v>168</v>
      </c>
      <c r="Q87" s="95">
        <v>5.7430988804375698</v>
      </c>
      <c r="R87" s="86">
        <v>72.45</v>
      </c>
      <c r="S87" s="98">
        <v>59.066079295154182</v>
      </c>
      <c r="T87" s="38">
        <v>4096</v>
      </c>
      <c r="U87" s="101">
        <v>93.710737678608126</v>
      </c>
    </row>
    <row r="88" spans="1:21">
      <c r="A88" s="3" t="s">
        <v>11</v>
      </c>
      <c r="B88" s="2" t="s">
        <v>24</v>
      </c>
      <c r="C88" s="2">
        <v>6</v>
      </c>
      <c r="D88" s="19">
        <v>43</v>
      </c>
      <c r="E88" s="27">
        <v>95</v>
      </c>
      <c r="F88" s="30">
        <v>8</v>
      </c>
      <c r="G88" s="41">
        <v>5</v>
      </c>
      <c r="H88" s="33">
        <v>2</v>
      </c>
      <c r="I88" s="46">
        <v>5</v>
      </c>
      <c r="J88" s="38" t="s">
        <v>28</v>
      </c>
      <c r="K88" s="49" t="s">
        <v>30</v>
      </c>
      <c r="L88" s="38" t="s">
        <v>28</v>
      </c>
      <c r="M88" s="49" t="s">
        <v>30</v>
      </c>
      <c r="N88" s="38" t="s">
        <v>28</v>
      </c>
      <c r="O88" s="49" t="s">
        <v>30</v>
      </c>
      <c r="P88" s="38">
        <v>245</v>
      </c>
      <c r="Q88" s="95">
        <v>8.375352533971455</v>
      </c>
      <c r="R88" s="86">
        <v>64.8</v>
      </c>
      <c r="S88" s="98">
        <v>59.770925110132161</v>
      </c>
      <c r="T88" s="38">
        <v>3606</v>
      </c>
      <c r="U88" s="101">
        <v>94.030587967560422</v>
      </c>
    </row>
    <row r="89" spans="1:21">
      <c r="A89" s="3" t="s">
        <v>11</v>
      </c>
      <c r="B89" s="2" t="s">
        <v>25</v>
      </c>
      <c r="C89" s="2">
        <v>4</v>
      </c>
      <c r="D89" s="19">
        <v>44</v>
      </c>
      <c r="E89" s="27">
        <v>98</v>
      </c>
      <c r="F89" s="30">
        <v>8</v>
      </c>
      <c r="G89" s="41">
        <v>5</v>
      </c>
      <c r="H89" s="33">
        <v>2</v>
      </c>
      <c r="I89" s="46">
        <v>5</v>
      </c>
      <c r="J89" s="38" t="s">
        <v>28</v>
      </c>
      <c r="K89" s="49" t="s">
        <v>30</v>
      </c>
      <c r="L89" s="38" t="s">
        <v>28</v>
      </c>
      <c r="M89" s="49" t="s">
        <v>30</v>
      </c>
      <c r="N89" s="38" t="s">
        <v>28</v>
      </c>
      <c r="O89" s="49" t="s">
        <v>30</v>
      </c>
      <c r="P89" s="38">
        <v>245</v>
      </c>
      <c r="Q89" s="95">
        <v>8.375352533971455</v>
      </c>
      <c r="R89" s="86">
        <v>70.2</v>
      </c>
      <c r="S89" s="98">
        <v>58.925110132158594</v>
      </c>
      <c r="T89" s="38">
        <v>3420</v>
      </c>
      <c r="U89" s="101">
        <v>80.945839874411305</v>
      </c>
    </row>
    <row r="90" spans="1:21">
      <c r="A90" s="3" t="s">
        <v>11</v>
      </c>
      <c r="B90" s="2" t="s">
        <v>25</v>
      </c>
      <c r="C90" s="2">
        <v>13</v>
      </c>
      <c r="D90" s="19">
        <v>45</v>
      </c>
      <c r="E90" s="27">
        <v>97</v>
      </c>
      <c r="F90" s="30">
        <v>8</v>
      </c>
      <c r="G90" s="41">
        <v>5</v>
      </c>
      <c r="H90" s="33">
        <v>2</v>
      </c>
      <c r="I90" s="46">
        <v>5</v>
      </c>
      <c r="J90" s="38" t="s">
        <v>28</v>
      </c>
      <c r="K90" s="49" t="s">
        <v>33</v>
      </c>
      <c r="L90" s="38" t="s">
        <v>28</v>
      </c>
      <c r="M90" s="49" t="s">
        <v>33</v>
      </c>
      <c r="N90" s="38" t="s">
        <v>28</v>
      </c>
      <c r="O90" s="49" t="s">
        <v>33</v>
      </c>
      <c r="P90" s="38">
        <v>385</v>
      </c>
      <c r="Q90" s="95">
        <v>13.161268267669429</v>
      </c>
      <c r="R90" s="86">
        <v>65.7</v>
      </c>
      <c r="S90" s="98">
        <v>58.784140969162998</v>
      </c>
      <c r="T90" s="38">
        <v>3730</v>
      </c>
      <c r="U90" s="101">
        <v>95.530834194387182</v>
      </c>
    </row>
    <row r="91" spans="1:21">
      <c r="A91" s="3" t="s">
        <v>11</v>
      </c>
      <c r="B91" s="2" t="s">
        <v>24</v>
      </c>
      <c r="C91" s="2">
        <v>19</v>
      </c>
      <c r="D91" s="19">
        <v>46</v>
      </c>
      <c r="E91" s="27">
        <v>95</v>
      </c>
      <c r="F91" s="30">
        <v>8</v>
      </c>
      <c r="G91" s="41">
        <v>5</v>
      </c>
      <c r="H91" s="33">
        <v>5</v>
      </c>
      <c r="I91" s="46">
        <v>5</v>
      </c>
      <c r="J91" s="37" t="s">
        <v>29</v>
      </c>
      <c r="K91" s="49" t="s">
        <v>33</v>
      </c>
      <c r="L91" s="38" t="s">
        <v>30</v>
      </c>
      <c r="M91" s="49" t="s">
        <v>35</v>
      </c>
      <c r="N91" s="38" t="s">
        <v>31</v>
      </c>
      <c r="O91" s="49" t="s">
        <v>35</v>
      </c>
      <c r="P91" s="38">
        <v>545</v>
      </c>
      <c r="Q91" s="95">
        <v>18.630886249038543</v>
      </c>
      <c r="R91" s="86">
        <v>69.3</v>
      </c>
      <c r="S91" s="98">
        <v>57.797356828193834</v>
      </c>
      <c r="T91" s="38">
        <v>3304</v>
      </c>
      <c r="U91" s="101">
        <v>83.31193838254174</v>
      </c>
    </row>
    <row r="92" spans="1:21">
      <c r="A92" s="3" t="s">
        <v>11</v>
      </c>
      <c r="B92" s="2" t="s">
        <v>23</v>
      </c>
      <c r="C92" s="2">
        <v>1</v>
      </c>
      <c r="D92" s="19">
        <v>47</v>
      </c>
      <c r="E92" s="27">
        <v>95</v>
      </c>
      <c r="F92" s="30">
        <v>8</v>
      </c>
      <c r="G92" s="41">
        <v>5</v>
      </c>
      <c r="H92" s="33">
        <v>8</v>
      </c>
      <c r="I92" s="46">
        <v>20</v>
      </c>
      <c r="J92" s="38" t="s">
        <v>27</v>
      </c>
      <c r="K92" s="49" t="s">
        <v>37</v>
      </c>
      <c r="L92" s="38" t="s">
        <v>27</v>
      </c>
      <c r="M92" s="49" t="s">
        <v>32</v>
      </c>
      <c r="N92" s="38" t="s">
        <v>27</v>
      </c>
      <c r="O92" s="49" t="s">
        <v>32</v>
      </c>
      <c r="P92" s="38">
        <v>2875</v>
      </c>
      <c r="Q92" s="95">
        <v>98.282198102726255</v>
      </c>
      <c r="R92" s="86">
        <v>69.3</v>
      </c>
      <c r="S92" s="98">
        <v>55.118942731277535</v>
      </c>
      <c r="T92" s="38">
        <v>2712</v>
      </c>
      <c r="U92" s="101">
        <v>71.707401496067547</v>
      </c>
    </row>
    <row r="93" spans="1:21">
      <c r="A93" s="3" t="s">
        <v>11</v>
      </c>
      <c r="B93" s="2" t="s">
        <v>1</v>
      </c>
      <c r="C93" s="2">
        <v>12</v>
      </c>
      <c r="D93" s="19">
        <v>48</v>
      </c>
      <c r="E93" s="27">
        <v>97</v>
      </c>
      <c r="F93" s="30">
        <v>8</v>
      </c>
      <c r="G93" s="41">
        <v>10</v>
      </c>
      <c r="H93" s="33">
        <v>2</v>
      </c>
      <c r="I93" s="46">
        <v>10</v>
      </c>
      <c r="J93" s="38" t="s">
        <v>28</v>
      </c>
      <c r="K93" s="49" t="s">
        <v>36</v>
      </c>
      <c r="L93" s="38" t="s">
        <v>28</v>
      </c>
      <c r="M93" s="49" t="s">
        <v>33</v>
      </c>
      <c r="N93" s="38" t="s">
        <v>28</v>
      </c>
      <c r="O93" s="49" t="s">
        <v>33</v>
      </c>
      <c r="P93" s="38">
        <v>550</v>
      </c>
      <c r="Q93" s="95">
        <v>18.80181181095633</v>
      </c>
      <c r="R93" s="86">
        <v>66.149999999999991</v>
      </c>
      <c r="S93" s="98">
        <v>59.207048458149778</v>
      </c>
      <c r="T93" s="38">
        <v>3748</v>
      </c>
      <c r="U93" s="101">
        <v>94.657843500679633</v>
      </c>
    </row>
    <row r="94" spans="1:21">
      <c r="A94" s="3" t="s">
        <v>11</v>
      </c>
      <c r="B94" s="2" t="s">
        <v>1</v>
      </c>
      <c r="C94" s="2">
        <v>13</v>
      </c>
      <c r="D94" s="19">
        <v>49</v>
      </c>
      <c r="E94" s="27">
        <v>98</v>
      </c>
      <c r="F94" s="30">
        <v>8</v>
      </c>
      <c r="G94" s="41">
        <v>10</v>
      </c>
      <c r="H94" s="33">
        <v>2</v>
      </c>
      <c r="I94" s="46">
        <v>15</v>
      </c>
      <c r="J94" s="38" t="s">
        <v>28</v>
      </c>
      <c r="K94" s="49" t="s">
        <v>36</v>
      </c>
      <c r="L94" s="38" t="s">
        <v>28</v>
      </c>
      <c r="M94" s="49" t="s">
        <v>36</v>
      </c>
      <c r="N94" s="38" t="s">
        <v>28</v>
      </c>
      <c r="O94" s="49" t="s">
        <v>36</v>
      </c>
      <c r="P94" s="38">
        <v>700</v>
      </c>
      <c r="Q94" s="95">
        <v>23.929578668489874</v>
      </c>
      <c r="R94" s="86">
        <v>69.75</v>
      </c>
      <c r="S94" s="98">
        <v>59.48898678414097</v>
      </c>
      <c r="T94" s="38">
        <v>3516</v>
      </c>
      <c r="U94" s="101">
        <v>82.96100889522603</v>
      </c>
    </row>
    <row r="95" spans="1:21">
      <c r="A95" s="3" t="s">
        <v>11</v>
      </c>
      <c r="B95" s="2" t="s">
        <v>23</v>
      </c>
      <c r="C95" s="2">
        <v>19</v>
      </c>
      <c r="D95" s="19">
        <v>50</v>
      </c>
      <c r="E95" s="27">
        <v>98</v>
      </c>
      <c r="F95" s="30">
        <v>8</v>
      </c>
      <c r="G95" s="41">
        <v>5</v>
      </c>
      <c r="H95" s="33">
        <v>8</v>
      </c>
      <c r="I95" s="46">
        <v>15</v>
      </c>
      <c r="J95" s="37" t="s">
        <v>30</v>
      </c>
      <c r="K95" s="49" t="s">
        <v>35</v>
      </c>
      <c r="L95" s="38" t="s">
        <v>30</v>
      </c>
      <c r="M95" s="49" t="s">
        <v>34</v>
      </c>
      <c r="N95" s="38" t="s">
        <v>31</v>
      </c>
      <c r="O95" s="49" t="s">
        <v>34</v>
      </c>
      <c r="P95" s="38">
        <v>965</v>
      </c>
      <c r="Q95" s="95">
        <v>32.988633450132468</v>
      </c>
      <c r="R95" s="86">
        <v>71.100000000000009</v>
      </c>
      <c r="S95" s="98">
        <v>57.93832599118943</v>
      </c>
      <c r="T95" s="38">
        <v>3294</v>
      </c>
      <c r="U95" s="101">
        <v>78.287782820787911</v>
      </c>
    </row>
    <row r="96" spans="1:21">
      <c r="A96" s="3" t="s">
        <v>11</v>
      </c>
      <c r="B96" s="2" t="s">
        <v>24</v>
      </c>
      <c r="C96" s="4">
        <v>4</v>
      </c>
      <c r="D96" s="19">
        <v>51</v>
      </c>
      <c r="E96" s="27">
        <v>98</v>
      </c>
      <c r="F96" s="30">
        <v>8</v>
      </c>
      <c r="G96" s="41">
        <v>5</v>
      </c>
      <c r="H96" s="33">
        <v>2</v>
      </c>
      <c r="I96" s="46">
        <v>5</v>
      </c>
      <c r="J96" s="38" t="s">
        <v>28</v>
      </c>
      <c r="K96" s="49" t="s">
        <v>33</v>
      </c>
      <c r="L96" s="38" t="s">
        <v>28</v>
      </c>
      <c r="M96" s="49" t="s">
        <v>33</v>
      </c>
      <c r="N96" s="38" t="s">
        <v>28</v>
      </c>
      <c r="O96" s="49" t="s">
        <v>33</v>
      </c>
      <c r="P96" s="38">
        <v>385</v>
      </c>
      <c r="Q96" s="95">
        <v>13.161268267669429</v>
      </c>
      <c r="R96" s="86">
        <v>68.850000000000009</v>
      </c>
      <c r="S96" s="98">
        <v>58.784140969162998</v>
      </c>
      <c r="T96" s="38">
        <v>3482</v>
      </c>
      <c r="U96" s="101">
        <v>84.230734659971077</v>
      </c>
    </row>
    <row r="97" spans="1:21">
      <c r="A97" s="3" t="s">
        <v>11</v>
      </c>
      <c r="B97" s="2" t="s">
        <v>25</v>
      </c>
      <c r="C97" s="2">
        <v>17</v>
      </c>
      <c r="D97" s="19">
        <v>52</v>
      </c>
      <c r="E97" s="27">
        <v>98</v>
      </c>
      <c r="F97" s="30">
        <v>8</v>
      </c>
      <c r="G97" s="41">
        <v>3</v>
      </c>
      <c r="H97" s="33">
        <v>2</v>
      </c>
      <c r="I97" s="46">
        <v>5</v>
      </c>
      <c r="J97" s="38" t="s">
        <v>28</v>
      </c>
      <c r="K97" s="49" t="s">
        <v>30</v>
      </c>
      <c r="L97" s="38" t="s">
        <v>28</v>
      </c>
      <c r="M97" s="49" t="s">
        <v>30</v>
      </c>
      <c r="N97" s="38" t="s">
        <v>28</v>
      </c>
      <c r="O97" s="49" t="s">
        <v>30</v>
      </c>
      <c r="P97" s="38">
        <v>231</v>
      </c>
      <c r="Q97" s="95">
        <v>7.8967609606016582</v>
      </c>
      <c r="R97" s="86">
        <v>71.100000000000009</v>
      </c>
      <c r="S97" s="98">
        <v>58.643171806167402</v>
      </c>
      <c r="T97" s="38">
        <v>3738</v>
      </c>
      <c r="U97" s="101">
        <v>87.772443142300716</v>
      </c>
    </row>
    <row r="98" spans="1:21">
      <c r="A98" s="3" t="s">
        <v>11</v>
      </c>
      <c r="B98" s="2" t="s">
        <v>26</v>
      </c>
      <c r="C98" s="2">
        <v>7</v>
      </c>
      <c r="D98" s="19">
        <v>53</v>
      </c>
      <c r="E98" s="27">
        <v>98</v>
      </c>
      <c r="F98" s="30">
        <v>0</v>
      </c>
      <c r="G98" s="41">
        <v>0</v>
      </c>
      <c r="H98" s="33">
        <v>2</v>
      </c>
      <c r="I98" s="46">
        <v>2</v>
      </c>
      <c r="J98" s="38" t="s">
        <v>28</v>
      </c>
      <c r="K98" s="49" t="s">
        <v>30</v>
      </c>
      <c r="L98" s="38" t="s">
        <v>28</v>
      </c>
      <c r="M98" s="49" t="s">
        <v>30</v>
      </c>
      <c r="N98" s="38" t="s">
        <v>28</v>
      </c>
      <c r="O98" s="49" t="s">
        <v>30</v>
      </c>
      <c r="P98" s="38">
        <v>168</v>
      </c>
      <c r="Q98" s="95">
        <v>5.7430988804375698</v>
      </c>
      <c r="R98" s="86">
        <v>71.100000000000009</v>
      </c>
      <c r="S98" s="98">
        <v>58.643171806167402</v>
      </c>
      <c r="T98" s="38">
        <v>3764</v>
      </c>
      <c r="U98" s="101">
        <v>88.382952377640436</v>
      </c>
    </row>
    <row r="99" spans="1:21">
      <c r="A99" s="3" t="s">
        <v>11</v>
      </c>
      <c r="B99" s="2" t="s">
        <v>24</v>
      </c>
      <c r="C99" s="9">
        <v>12</v>
      </c>
      <c r="D99" s="19">
        <v>54</v>
      </c>
      <c r="E99" s="27">
        <v>95</v>
      </c>
      <c r="F99" s="30">
        <v>8</v>
      </c>
      <c r="G99" s="41">
        <v>5</v>
      </c>
      <c r="H99" s="33">
        <v>2</v>
      </c>
      <c r="I99" s="46">
        <v>5</v>
      </c>
      <c r="J99" s="37" t="s">
        <v>28</v>
      </c>
      <c r="K99" s="49" t="s">
        <v>33</v>
      </c>
      <c r="L99" s="38" t="s">
        <v>28</v>
      </c>
      <c r="M99" s="49" t="s">
        <v>33</v>
      </c>
      <c r="N99" s="38" t="s">
        <v>28</v>
      </c>
      <c r="O99" s="49" t="s">
        <v>33</v>
      </c>
      <c r="P99" s="38">
        <v>385</v>
      </c>
      <c r="Q99" s="95">
        <v>13.161268267669429</v>
      </c>
      <c r="R99" s="86">
        <v>67.5</v>
      </c>
      <c r="S99" s="98">
        <v>59.066079295154182</v>
      </c>
      <c r="T99" s="38">
        <v>3514</v>
      </c>
      <c r="U99" s="101">
        <v>89.01603651132605</v>
      </c>
    </row>
    <row r="100" spans="1:21">
      <c r="A100" s="3" t="s">
        <v>11</v>
      </c>
      <c r="B100" s="2" t="s">
        <v>23</v>
      </c>
      <c r="C100" s="9">
        <v>11</v>
      </c>
      <c r="D100" s="19">
        <v>55</v>
      </c>
      <c r="E100" s="27">
        <v>100</v>
      </c>
      <c r="F100" s="30">
        <v>0</v>
      </c>
      <c r="G100" s="41">
        <v>0</v>
      </c>
      <c r="H100" s="33">
        <v>2</v>
      </c>
      <c r="I100" s="46">
        <v>2</v>
      </c>
      <c r="J100" s="38" t="s">
        <v>28</v>
      </c>
      <c r="K100" s="49" t="s">
        <v>30</v>
      </c>
      <c r="L100" s="38" t="s">
        <v>28</v>
      </c>
      <c r="M100" s="49" t="s">
        <v>30</v>
      </c>
      <c r="N100" s="38" t="s">
        <v>28</v>
      </c>
      <c r="O100" s="49" t="s">
        <v>30</v>
      </c>
      <c r="P100" s="38">
        <v>168</v>
      </c>
      <c r="Q100" s="95">
        <v>5.7430988804375698</v>
      </c>
      <c r="R100" s="86">
        <v>72</v>
      </c>
      <c r="S100" s="98">
        <v>58.36123348017621</v>
      </c>
      <c r="T100" s="38">
        <v>3510</v>
      </c>
      <c r="U100" s="101">
        <v>80.146059782608688</v>
      </c>
    </row>
    <row r="101" spans="1:21">
      <c r="A101" s="3" t="s">
        <v>11</v>
      </c>
      <c r="B101" s="2" t="s">
        <v>1</v>
      </c>
      <c r="C101" s="9">
        <v>14</v>
      </c>
      <c r="D101" s="19">
        <v>56</v>
      </c>
      <c r="E101" s="27">
        <v>98</v>
      </c>
      <c r="F101" s="30">
        <v>8</v>
      </c>
      <c r="G101" s="41">
        <v>10</v>
      </c>
      <c r="H101" s="33">
        <v>2</v>
      </c>
      <c r="I101" s="46">
        <v>20</v>
      </c>
      <c r="J101" s="38" t="s">
        <v>28</v>
      </c>
      <c r="K101" s="49" t="s">
        <v>34</v>
      </c>
      <c r="L101" s="38" t="s">
        <v>28</v>
      </c>
      <c r="M101" s="49" t="s">
        <v>35</v>
      </c>
      <c r="N101" s="38" t="s">
        <v>28</v>
      </c>
      <c r="O101" s="49" t="s">
        <v>35</v>
      </c>
      <c r="P101" s="38">
        <v>1030</v>
      </c>
      <c r="Q101" s="95">
        <v>35.210665755063673</v>
      </c>
      <c r="R101" s="86">
        <v>71.100000000000009</v>
      </c>
      <c r="S101" s="98">
        <v>59.348017621145374</v>
      </c>
      <c r="T101" s="38">
        <v>3544</v>
      </c>
      <c r="U101" s="101">
        <v>82.228778338961177</v>
      </c>
    </row>
    <row r="102" spans="1:21">
      <c r="A102" s="3" t="s">
        <v>11</v>
      </c>
      <c r="B102" s="2" t="s">
        <v>1</v>
      </c>
      <c r="C102" s="9">
        <v>15</v>
      </c>
      <c r="D102" s="19">
        <v>57</v>
      </c>
      <c r="E102" s="27">
        <v>98</v>
      </c>
      <c r="F102" s="30">
        <v>8</v>
      </c>
      <c r="G102" s="41">
        <v>10</v>
      </c>
      <c r="H102" s="33">
        <v>2</v>
      </c>
      <c r="I102" s="46">
        <v>20</v>
      </c>
      <c r="J102" s="38" t="s">
        <v>28</v>
      </c>
      <c r="K102" s="49" t="s">
        <v>38</v>
      </c>
      <c r="L102" s="38" t="s">
        <v>28</v>
      </c>
      <c r="M102" s="49" t="s">
        <v>38</v>
      </c>
      <c r="N102" s="38" t="s">
        <v>28</v>
      </c>
      <c r="O102" s="49" t="s">
        <v>38</v>
      </c>
      <c r="P102" s="38">
        <v>1050</v>
      </c>
      <c r="Q102" s="95">
        <v>35.894368002734808</v>
      </c>
      <c r="R102" s="86">
        <v>67.5</v>
      </c>
      <c r="S102" s="98">
        <v>59.066079295154182</v>
      </c>
      <c r="T102" s="38">
        <v>3684</v>
      </c>
      <c r="U102" s="101">
        <v>90.465637328917254</v>
      </c>
    </row>
    <row r="103" spans="1:21">
      <c r="A103" s="3" t="s">
        <v>11</v>
      </c>
      <c r="B103" s="2" t="s">
        <v>23</v>
      </c>
      <c r="C103" s="9">
        <v>20</v>
      </c>
      <c r="D103" s="19">
        <v>58</v>
      </c>
      <c r="E103" s="27">
        <v>98</v>
      </c>
      <c r="F103" s="30">
        <v>8</v>
      </c>
      <c r="G103" s="41">
        <v>5</v>
      </c>
      <c r="H103" s="33">
        <v>5</v>
      </c>
      <c r="I103" s="46">
        <v>10</v>
      </c>
      <c r="J103" s="37" t="s">
        <v>30</v>
      </c>
      <c r="K103" s="49" t="s">
        <v>36</v>
      </c>
      <c r="L103" s="38" t="s">
        <v>30</v>
      </c>
      <c r="M103" s="49" t="s">
        <v>35</v>
      </c>
      <c r="N103" s="38" t="s">
        <v>31</v>
      </c>
      <c r="O103" s="49" t="s">
        <v>35</v>
      </c>
      <c r="P103" s="38">
        <v>675</v>
      </c>
      <c r="Q103" s="95">
        <v>23.074950858900952</v>
      </c>
      <c r="R103" s="86">
        <v>70.649999999999991</v>
      </c>
      <c r="S103" s="98">
        <v>58.502202643171806</v>
      </c>
      <c r="T103" s="38">
        <v>3292</v>
      </c>
      <c r="U103" s="101">
        <v>77.979668576816039</v>
      </c>
    </row>
    <row r="104" spans="1:21">
      <c r="A104" s="3" t="s">
        <v>11</v>
      </c>
      <c r="B104" s="2" t="s">
        <v>24</v>
      </c>
      <c r="C104" s="9">
        <v>18</v>
      </c>
      <c r="D104" s="19">
        <v>59</v>
      </c>
      <c r="E104" s="27">
        <v>98</v>
      </c>
      <c r="F104" s="30">
        <v>8</v>
      </c>
      <c r="G104" s="41">
        <v>5</v>
      </c>
      <c r="H104" s="33">
        <v>2</v>
      </c>
      <c r="I104" s="46">
        <v>5</v>
      </c>
      <c r="J104" s="38" t="s">
        <v>28</v>
      </c>
      <c r="K104" s="49" t="s">
        <v>33</v>
      </c>
      <c r="L104" s="38" t="s">
        <v>28</v>
      </c>
      <c r="M104" s="49" t="s">
        <v>33</v>
      </c>
      <c r="N104" s="38" t="s">
        <v>28</v>
      </c>
      <c r="O104" s="49" t="s">
        <v>33</v>
      </c>
      <c r="P104" s="38">
        <v>385</v>
      </c>
      <c r="Q104" s="95">
        <v>13.161268267669429</v>
      </c>
      <c r="R104" s="86">
        <v>68.399999999999991</v>
      </c>
      <c r="S104" s="98">
        <v>58.36123348017621</v>
      </c>
      <c r="T104" s="38">
        <v>3706</v>
      </c>
      <c r="U104" s="101">
        <v>90.893074430382384</v>
      </c>
    </row>
    <row r="105" spans="1:21">
      <c r="A105" s="3" t="s">
        <v>11</v>
      </c>
      <c r="B105" s="2" t="s">
        <v>25</v>
      </c>
      <c r="C105" s="9">
        <v>10</v>
      </c>
      <c r="D105" s="19">
        <v>60</v>
      </c>
      <c r="E105" s="27">
        <v>98</v>
      </c>
      <c r="F105" s="30">
        <v>8</v>
      </c>
      <c r="G105" s="41">
        <v>5</v>
      </c>
      <c r="H105" s="33">
        <v>2</v>
      </c>
      <c r="I105" s="46">
        <v>5</v>
      </c>
      <c r="J105" s="38" t="s">
        <v>28</v>
      </c>
      <c r="K105" s="49" t="s">
        <v>30</v>
      </c>
      <c r="L105" s="38" t="s">
        <v>28</v>
      </c>
      <c r="M105" s="49" t="s">
        <v>30</v>
      </c>
      <c r="N105" s="38" t="s">
        <v>28</v>
      </c>
      <c r="O105" s="49" t="s">
        <v>30</v>
      </c>
      <c r="P105" s="38">
        <v>245</v>
      </c>
      <c r="Q105" s="95">
        <v>8.375352533971455</v>
      </c>
      <c r="R105" s="86">
        <v>70.649999999999991</v>
      </c>
      <c r="S105" s="98">
        <v>59.066079295154182</v>
      </c>
      <c r="T105" s="38">
        <v>3232</v>
      </c>
      <c r="U105" s="101">
        <v>75.827543062890456</v>
      </c>
    </row>
    <row r="106" spans="1:21">
      <c r="A106" s="3" t="s">
        <v>11</v>
      </c>
      <c r="B106" s="2" t="s">
        <v>25</v>
      </c>
      <c r="C106" s="9">
        <v>21</v>
      </c>
      <c r="D106" s="19">
        <v>61</v>
      </c>
      <c r="E106" s="27">
        <v>95</v>
      </c>
      <c r="F106" s="30">
        <v>8</v>
      </c>
      <c r="G106" s="41">
        <v>5</v>
      </c>
      <c r="H106" s="33">
        <v>2</v>
      </c>
      <c r="I106" s="46">
        <v>5</v>
      </c>
      <c r="J106" s="38" t="s">
        <v>28</v>
      </c>
      <c r="K106" s="49" t="s">
        <v>36</v>
      </c>
      <c r="L106" s="38" t="s">
        <v>28</v>
      </c>
      <c r="M106" s="49" t="s">
        <v>33</v>
      </c>
      <c r="N106" s="38" t="s">
        <v>28</v>
      </c>
      <c r="O106" s="49" t="s">
        <v>33</v>
      </c>
      <c r="P106" s="38">
        <v>445</v>
      </c>
      <c r="Q106" s="95">
        <v>15.212375010682846</v>
      </c>
      <c r="R106" s="86">
        <v>69.75</v>
      </c>
      <c r="S106" s="98">
        <v>58.784140969162998</v>
      </c>
      <c r="T106" s="38">
        <v>3440</v>
      </c>
      <c r="U106" s="101">
        <v>84.734928525770229</v>
      </c>
    </row>
    <row r="107" spans="1:21">
      <c r="A107" s="3" t="s">
        <v>11</v>
      </c>
      <c r="B107" s="2" t="s">
        <v>24</v>
      </c>
      <c r="C107" s="9">
        <v>16</v>
      </c>
      <c r="D107" s="19">
        <v>62</v>
      </c>
      <c r="E107" s="27">
        <v>99</v>
      </c>
      <c r="F107" s="30">
        <v>8</v>
      </c>
      <c r="G107" s="41">
        <v>5</v>
      </c>
      <c r="H107" s="33">
        <v>2</v>
      </c>
      <c r="I107" s="46">
        <v>5</v>
      </c>
      <c r="J107" s="37" t="s">
        <v>28</v>
      </c>
      <c r="K107" s="49" t="s">
        <v>33</v>
      </c>
      <c r="L107" s="38" t="s">
        <v>28</v>
      </c>
      <c r="M107" s="49" t="s">
        <v>33</v>
      </c>
      <c r="N107" s="38" t="s">
        <v>28</v>
      </c>
      <c r="O107" s="49" t="s">
        <v>33</v>
      </c>
      <c r="P107" s="38">
        <v>385</v>
      </c>
      <c r="Q107" s="95">
        <v>13.161268267669429</v>
      </c>
      <c r="R107" s="86">
        <v>71.100000000000009</v>
      </c>
      <c r="S107" s="98">
        <v>58.36123348017621</v>
      </c>
      <c r="T107" s="38">
        <v>2780</v>
      </c>
      <c r="U107" s="101">
        <v>64.930321993246224</v>
      </c>
    </row>
    <row r="108" spans="1:21">
      <c r="A108" s="3" t="s">
        <v>11</v>
      </c>
      <c r="B108" s="2" t="s">
        <v>23</v>
      </c>
      <c r="C108" s="9">
        <v>4</v>
      </c>
      <c r="D108" s="19">
        <v>63</v>
      </c>
      <c r="E108" s="27">
        <v>98</v>
      </c>
      <c r="F108" s="30">
        <v>8</v>
      </c>
      <c r="G108" s="41">
        <v>10</v>
      </c>
      <c r="H108" s="33">
        <v>2</v>
      </c>
      <c r="I108" s="46">
        <v>5</v>
      </c>
      <c r="J108" s="38" t="s">
        <v>28</v>
      </c>
      <c r="K108" s="49" t="s">
        <v>33</v>
      </c>
      <c r="L108" s="38" t="s">
        <v>28</v>
      </c>
      <c r="M108" s="49" t="s">
        <v>33</v>
      </c>
      <c r="N108" s="38" t="s">
        <v>28</v>
      </c>
      <c r="O108" s="49" t="s">
        <v>33</v>
      </c>
      <c r="P108" s="38">
        <v>420</v>
      </c>
      <c r="Q108" s="95">
        <v>14.357747201093924</v>
      </c>
      <c r="R108" s="86">
        <v>71.100000000000009</v>
      </c>
      <c r="S108" s="98">
        <v>58.925110132158594</v>
      </c>
      <c r="T108" s="38">
        <v>3550</v>
      </c>
      <c r="U108" s="101">
        <v>82.959149682524568</v>
      </c>
    </row>
    <row r="109" spans="1:21">
      <c r="A109" s="3" t="s">
        <v>11</v>
      </c>
      <c r="B109" s="2" t="s">
        <v>1</v>
      </c>
      <c r="C109" s="9">
        <v>16</v>
      </c>
      <c r="D109" s="19" t="s">
        <v>12</v>
      </c>
      <c r="E109" s="27">
        <v>95</v>
      </c>
      <c r="F109" s="30">
        <v>8</v>
      </c>
      <c r="G109" s="41">
        <v>10</v>
      </c>
      <c r="H109" s="33">
        <v>2</v>
      </c>
      <c r="I109" s="46">
        <v>20</v>
      </c>
      <c r="J109" s="38" t="s">
        <v>28</v>
      </c>
      <c r="K109" s="49" t="s">
        <v>35</v>
      </c>
      <c r="L109" s="38" t="s">
        <v>28</v>
      </c>
      <c r="M109" s="49" t="s">
        <v>36</v>
      </c>
      <c r="N109" s="38" t="s">
        <v>28</v>
      </c>
      <c r="O109" s="49" t="s">
        <v>36</v>
      </c>
      <c r="P109" s="38">
        <v>830</v>
      </c>
      <c r="Q109" s="95">
        <v>28.373643278352279</v>
      </c>
      <c r="R109" s="86">
        <v>67.95</v>
      </c>
      <c r="S109" s="98">
        <v>59.629955947136565</v>
      </c>
      <c r="T109" s="38">
        <v>2704</v>
      </c>
      <c r="U109" s="101">
        <v>67.400194629639259</v>
      </c>
    </row>
    <row r="110" spans="1:21">
      <c r="A110" s="3" t="s">
        <v>11</v>
      </c>
      <c r="B110" s="2" t="s">
        <v>1</v>
      </c>
      <c r="C110" s="9">
        <v>17</v>
      </c>
      <c r="D110" s="19" t="s">
        <v>13</v>
      </c>
      <c r="E110" s="27">
        <v>98</v>
      </c>
      <c r="F110" s="30">
        <v>8</v>
      </c>
      <c r="G110" s="41">
        <v>15</v>
      </c>
      <c r="H110" s="33">
        <v>2</v>
      </c>
      <c r="I110" s="46">
        <v>20</v>
      </c>
      <c r="J110" s="38" t="s">
        <v>28</v>
      </c>
      <c r="K110" s="49" t="s">
        <v>35</v>
      </c>
      <c r="L110" s="38" t="s">
        <v>28</v>
      </c>
      <c r="M110" s="49" t="s">
        <v>33</v>
      </c>
      <c r="N110" s="38" t="s">
        <v>28</v>
      </c>
      <c r="O110" s="49" t="s">
        <v>33</v>
      </c>
      <c r="P110" s="38">
        <v>785</v>
      </c>
      <c r="Q110" s="95">
        <v>26.835313221092218</v>
      </c>
      <c r="R110" s="86">
        <v>70.649999999999991</v>
      </c>
      <c r="S110" s="98">
        <v>59.48898678414097</v>
      </c>
      <c r="T110" s="38">
        <v>3580</v>
      </c>
      <c r="U110" s="101">
        <v>83.395041839599372</v>
      </c>
    </row>
    <row r="111" spans="1:21">
      <c r="A111" s="3" t="s">
        <v>11</v>
      </c>
      <c r="B111" s="2" t="s">
        <v>23</v>
      </c>
      <c r="C111" s="9">
        <v>10</v>
      </c>
      <c r="D111" s="19" t="s">
        <v>14</v>
      </c>
      <c r="E111" s="27">
        <v>98</v>
      </c>
      <c r="F111" s="30">
        <v>8</v>
      </c>
      <c r="G111" s="41">
        <v>5</v>
      </c>
      <c r="H111" s="33">
        <v>2</v>
      </c>
      <c r="I111" s="46">
        <v>10</v>
      </c>
      <c r="J111" s="37" t="s">
        <v>28</v>
      </c>
      <c r="K111" s="49" t="s">
        <v>33</v>
      </c>
      <c r="L111" s="38" t="s">
        <v>28</v>
      </c>
      <c r="M111" s="49" t="s">
        <v>33</v>
      </c>
      <c r="N111" s="38" t="s">
        <v>28</v>
      </c>
      <c r="O111" s="49" t="s">
        <v>33</v>
      </c>
      <c r="P111" s="38">
        <v>455</v>
      </c>
      <c r="Q111" s="95">
        <v>15.554226134518418</v>
      </c>
      <c r="R111" s="86">
        <v>72.899999999999991</v>
      </c>
      <c r="S111" s="98">
        <v>59.348017621145374</v>
      </c>
      <c r="T111" s="38">
        <v>3386</v>
      </c>
      <c r="U111" s="101">
        <v>76.622999864149065</v>
      </c>
    </row>
    <row r="112" spans="1:21">
      <c r="A112" s="3" t="s">
        <v>11</v>
      </c>
      <c r="B112" s="2" t="s">
        <v>24</v>
      </c>
      <c r="C112" s="9">
        <v>13</v>
      </c>
      <c r="D112" s="19" t="s">
        <v>15</v>
      </c>
      <c r="E112" s="27">
        <v>98</v>
      </c>
      <c r="F112" s="30">
        <v>8</v>
      </c>
      <c r="G112" s="41">
        <v>0</v>
      </c>
      <c r="H112" s="33">
        <v>2</v>
      </c>
      <c r="I112" s="46">
        <v>5</v>
      </c>
      <c r="J112" s="38" t="s">
        <v>28</v>
      </c>
      <c r="K112" s="49" t="s">
        <v>33</v>
      </c>
      <c r="L112" s="38" t="s">
        <v>28</v>
      </c>
      <c r="M112" s="49" t="s">
        <v>30</v>
      </c>
      <c r="N112" s="38" t="s">
        <v>28</v>
      </c>
      <c r="O112" s="49" t="s">
        <v>30</v>
      </c>
      <c r="P112" s="38">
        <v>270</v>
      </c>
      <c r="Q112" s="95">
        <v>9.2299803435603796</v>
      </c>
      <c r="R112" s="86">
        <v>70.649999999999991</v>
      </c>
      <c r="S112" s="98">
        <v>58.502202643171806</v>
      </c>
      <c r="T112" s="38">
        <v>3572</v>
      </c>
      <c r="U112" s="101">
        <v>84.61220417873237</v>
      </c>
    </row>
    <row r="113" spans="1:21">
      <c r="A113" s="3" t="s">
        <v>11</v>
      </c>
      <c r="B113" s="2" t="s">
        <v>25</v>
      </c>
      <c r="C113" s="9">
        <v>6</v>
      </c>
      <c r="D113" s="19" t="s">
        <v>16</v>
      </c>
      <c r="E113" s="27">
        <v>98</v>
      </c>
      <c r="F113" s="30">
        <v>8</v>
      </c>
      <c r="G113" s="41">
        <v>5</v>
      </c>
      <c r="H113" s="33">
        <v>2</v>
      </c>
      <c r="I113" s="46">
        <v>5</v>
      </c>
      <c r="J113" s="38" t="s">
        <v>28</v>
      </c>
      <c r="K113" s="49" t="s">
        <v>30</v>
      </c>
      <c r="L113" s="38" t="s">
        <v>28</v>
      </c>
      <c r="M113" s="49" t="s">
        <v>30</v>
      </c>
      <c r="N113" s="38" t="s">
        <v>28</v>
      </c>
      <c r="O113" s="49" t="s">
        <v>30</v>
      </c>
      <c r="P113" s="38">
        <v>245</v>
      </c>
      <c r="Q113" s="95">
        <v>8.375352533971455</v>
      </c>
      <c r="R113" s="86">
        <v>71.55</v>
      </c>
      <c r="S113" s="98">
        <v>58.502202643171806</v>
      </c>
      <c r="T113" s="38">
        <v>3574</v>
      </c>
      <c r="U113" s="101">
        <v>83.594679062804943</v>
      </c>
    </row>
    <row r="114" spans="1:21">
      <c r="A114" s="3" t="s">
        <v>11</v>
      </c>
      <c r="B114" s="2" t="s">
        <v>25</v>
      </c>
      <c r="C114" s="9">
        <v>9</v>
      </c>
      <c r="D114" s="19" t="s">
        <v>17</v>
      </c>
      <c r="E114" s="27">
        <v>98</v>
      </c>
      <c r="F114" s="30">
        <v>0</v>
      </c>
      <c r="G114" s="41">
        <v>0</v>
      </c>
      <c r="H114" s="33">
        <v>2</v>
      </c>
      <c r="I114" s="46">
        <v>2</v>
      </c>
      <c r="J114" s="38" t="s">
        <v>28</v>
      </c>
      <c r="K114" s="49" t="s">
        <v>30</v>
      </c>
      <c r="L114" s="38" t="s">
        <v>28</v>
      </c>
      <c r="M114" s="49" t="s">
        <v>30</v>
      </c>
      <c r="N114" s="38" t="s">
        <v>28</v>
      </c>
      <c r="O114" s="49" t="s">
        <v>30</v>
      </c>
      <c r="P114" s="38">
        <v>168</v>
      </c>
      <c r="Q114" s="95">
        <v>5.7430988804375698</v>
      </c>
      <c r="R114" s="86">
        <v>69.75</v>
      </c>
      <c r="S114" s="98">
        <v>58.36123348017621</v>
      </c>
      <c r="T114" s="38">
        <v>3824</v>
      </c>
      <c r="U114" s="101">
        <v>91.971898623872164</v>
      </c>
    </row>
    <row r="115" spans="1:21">
      <c r="A115" s="3" t="s">
        <v>11</v>
      </c>
      <c r="B115" s="2" t="s">
        <v>24</v>
      </c>
      <c r="C115" s="9">
        <v>5</v>
      </c>
      <c r="D115" s="19" t="s">
        <v>18</v>
      </c>
      <c r="E115" s="27">
        <v>95</v>
      </c>
      <c r="F115" s="30">
        <v>0</v>
      </c>
      <c r="G115" s="41">
        <v>0</v>
      </c>
      <c r="H115" s="33">
        <v>2</v>
      </c>
      <c r="I115" s="46">
        <v>2</v>
      </c>
      <c r="J115" s="37" t="s">
        <v>28</v>
      </c>
      <c r="K115" s="49" t="s">
        <v>30</v>
      </c>
      <c r="L115" s="38" t="s">
        <v>28</v>
      </c>
      <c r="M115" s="49" t="s">
        <v>30</v>
      </c>
      <c r="N115" s="38" t="s">
        <v>28</v>
      </c>
      <c r="O115" s="49" t="s">
        <v>30</v>
      </c>
      <c r="P115" s="38">
        <v>168</v>
      </c>
      <c r="Q115" s="95">
        <v>5.7430988804375698</v>
      </c>
      <c r="R115" s="86">
        <v>69.3</v>
      </c>
      <c r="S115" s="98">
        <v>58.36123348017621</v>
      </c>
      <c r="T115" s="38">
        <v>3882</v>
      </c>
      <c r="U115" s="101">
        <v>96.940721368638989</v>
      </c>
    </row>
    <row r="116" spans="1:21">
      <c r="A116" s="3" t="s">
        <v>11</v>
      </c>
      <c r="B116" s="2" t="s">
        <v>23</v>
      </c>
      <c r="C116" s="9">
        <v>12</v>
      </c>
      <c r="D116" s="19" t="s">
        <v>19</v>
      </c>
      <c r="E116" s="27">
        <v>98</v>
      </c>
      <c r="F116" s="30">
        <v>8</v>
      </c>
      <c r="G116" s="41">
        <v>5</v>
      </c>
      <c r="H116" s="33">
        <v>2</v>
      </c>
      <c r="I116" s="46">
        <v>5</v>
      </c>
      <c r="J116" s="38" t="s">
        <v>28</v>
      </c>
      <c r="K116" s="49" t="s">
        <v>33</v>
      </c>
      <c r="L116" s="38" t="s">
        <v>28</v>
      </c>
      <c r="M116" s="49" t="s">
        <v>30</v>
      </c>
      <c r="N116" s="38" t="s">
        <v>28</v>
      </c>
      <c r="O116" s="49" t="s">
        <v>30</v>
      </c>
      <c r="P116" s="38">
        <v>305</v>
      </c>
      <c r="Q116" s="95">
        <v>10.426459276984874</v>
      </c>
      <c r="R116" s="86">
        <v>74.25</v>
      </c>
      <c r="S116" s="98">
        <v>59.066079295154182</v>
      </c>
      <c r="T116" s="38">
        <v>3586</v>
      </c>
      <c r="U116" s="101">
        <v>80.053739873037514</v>
      </c>
    </row>
    <row r="117" spans="1:21">
      <c r="A117" s="3" t="s">
        <v>11</v>
      </c>
      <c r="B117" s="2" t="s">
        <v>1</v>
      </c>
      <c r="C117" s="9">
        <v>18</v>
      </c>
      <c r="D117" s="19" t="s">
        <v>20</v>
      </c>
      <c r="E117" s="27">
        <v>98</v>
      </c>
      <c r="F117" s="30">
        <v>8</v>
      </c>
      <c r="G117" s="41">
        <v>15</v>
      </c>
      <c r="H117" s="33">
        <v>2</v>
      </c>
      <c r="I117" s="46">
        <v>25</v>
      </c>
      <c r="J117" s="38" t="s">
        <v>28</v>
      </c>
      <c r="K117" s="49" t="s">
        <v>34</v>
      </c>
      <c r="L117" s="38" t="s">
        <v>28</v>
      </c>
      <c r="M117" s="49" t="s">
        <v>35</v>
      </c>
      <c r="N117" s="38" t="s">
        <v>28</v>
      </c>
      <c r="O117" s="49" t="s">
        <v>35</v>
      </c>
      <c r="P117" s="38">
        <v>1135</v>
      </c>
      <c r="Q117" s="95">
        <v>38.800102555337155</v>
      </c>
      <c r="R117" s="86">
        <v>70.2</v>
      </c>
      <c r="S117" s="98">
        <v>58.220264317180614</v>
      </c>
      <c r="T117" s="38">
        <v>3586</v>
      </c>
      <c r="U117" s="101">
        <v>85.902329827442244</v>
      </c>
    </row>
    <row r="118" spans="1:21">
      <c r="A118" s="3" t="s">
        <v>11</v>
      </c>
      <c r="B118" s="14" t="s">
        <v>1</v>
      </c>
      <c r="C118" s="13">
        <v>19</v>
      </c>
      <c r="D118" s="13">
        <v>73</v>
      </c>
      <c r="E118" s="18">
        <v>100</v>
      </c>
      <c r="F118" s="30">
        <v>8</v>
      </c>
      <c r="G118" s="42">
        <v>15</v>
      </c>
      <c r="H118" s="33">
        <v>8</v>
      </c>
      <c r="I118" s="42">
        <v>50</v>
      </c>
      <c r="J118" s="38" t="s">
        <v>30</v>
      </c>
      <c r="K118" s="42">
        <v>50</v>
      </c>
      <c r="L118" s="39">
        <v>5</v>
      </c>
      <c r="M118" s="42">
        <v>50</v>
      </c>
      <c r="N118" s="39">
        <v>3</v>
      </c>
      <c r="O118" s="42">
        <v>50</v>
      </c>
      <c r="P118" s="39">
        <v>2205</v>
      </c>
      <c r="Q118" s="95">
        <v>75.378172805743105</v>
      </c>
      <c r="R118" s="86">
        <v>72.899999999999991</v>
      </c>
      <c r="S118" s="98">
        <v>58.079295154185019</v>
      </c>
      <c r="T118" s="39">
        <v>3346</v>
      </c>
      <c r="U118" s="101">
        <v>75.824418674337792</v>
      </c>
    </row>
    <row r="119" spans="1:21">
      <c r="A119" s="3" t="s">
        <v>11</v>
      </c>
      <c r="B119" s="14" t="s">
        <v>23</v>
      </c>
      <c r="C119" s="13">
        <v>15</v>
      </c>
      <c r="D119" s="13">
        <v>74</v>
      </c>
      <c r="E119" s="18">
        <v>95</v>
      </c>
      <c r="F119" s="30">
        <v>8</v>
      </c>
      <c r="G119" s="42">
        <v>10</v>
      </c>
      <c r="H119" s="33">
        <v>2</v>
      </c>
      <c r="I119" s="42">
        <v>10</v>
      </c>
      <c r="J119" s="37" t="s">
        <v>28</v>
      </c>
      <c r="K119" s="42">
        <v>15</v>
      </c>
      <c r="L119" s="39">
        <v>2</v>
      </c>
      <c r="M119" s="42">
        <v>15</v>
      </c>
      <c r="N119" s="39">
        <v>2</v>
      </c>
      <c r="O119" s="42">
        <v>15</v>
      </c>
      <c r="P119" s="39">
        <v>630</v>
      </c>
      <c r="Q119" s="95">
        <v>21.536620801640886</v>
      </c>
      <c r="R119" s="86">
        <v>72</v>
      </c>
      <c r="S119" s="98">
        <v>59.207048458149778</v>
      </c>
      <c r="T119" s="39">
        <v>3634</v>
      </c>
      <c r="U119" s="101">
        <v>86.096882832080198</v>
      </c>
    </row>
    <row r="120" spans="1:21">
      <c r="A120" s="3" t="s">
        <v>11</v>
      </c>
      <c r="B120" s="14" t="s">
        <v>24</v>
      </c>
      <c r="C120" s="13">
        <v>2</v>
      </c>
      <c r="D120" s="13">
        <v>75</v>
      </c>
      <c r="E120" s="18">
        <v>95</v>
      </c>
      <c r="F120" s="30">
        <v>8</v>
      </c>
      <c r="G120" s="42">
        <v>5</v>
      </c>
      <c r="H120" s="33">
        <v>2</v>
      </c>
      <c r="I120" s="42">
        <v>5</v>
      </c>
      <c r="J120" s="38" t="s">
        <v>28</v>
      </c>
      <c r="K120" s="42">
        <v>5</v>
      </c>
      <c r="L120" s="39">
        <v>2</v>
      </c>
      <c r="M120" s="42">
        <v>5</v>
      </c>
      <c r="N120" s="39">
        <v>2</v>
      </c>
      <c r="O120" s="42">
        <v>5</v>
      </c>
      <c r="P120" s="39">
        <v>245</v>
      </c>
      <c r="Q120" s="95">
        <v>8.375352533971455</v>
      </c>
      <c r="R120" s="86">
        <v>68.399999999999991</v>
      </c>
      <c r="S120" s="98">
        <v>58.36123348017621</v>
      </c>
      <c r="T120" s="39">
        <v>3452</v>
      </c>
      <c r="U120" s="101">
        <v>87.337073614623904</v>
      </c>
    </row>
    <row r="121" spans="1:21">
      <c r="A121" s="3" t="s">
        <v>11</v>
      </c>
      <c r="B121" s="14" t="s">
        <v>25</v>
      </c>
      <c r="C121" s="13">
        <v>11</v>
      </c>
      <c r="D121" s="13">
        <v>76</v>
      </c>
      <c r="E121" s="18">
        <v>98</v>
      </c>
      <c r="F121" s="30">
        <v>0</v>
      </c>
      <c r="G121" s="42">
        <v>0</v>
      </c>
      <c r="H121" s="33">
        <v>2</v>
      </c>
      <c r="I121" s="42">
        <v>2</v>
      </c>
      <c r="J121" s="38" t="s">
        <v>28</v>
      </c>
      <c r="K121" s="42">
        <v>5</v>
      </c>
      <c r="L121" s="39">
        <v>2</v>
      </c>
      <c r="M121" s="42">
        <v>5</v>
      </c>
      <c r="N121" s="39">
        <v>2</v>
      </c>
      <c r="O121" s="42">
        <v>5</v>
      </c>
      <c r="P121" s="39">
        <v>168</v>
      </c>
      <c r="Q121" s="95">
        <v>5.7430988804375698</v>
      </c>
      <c r="R121" s="86">
        <v>70.649999999999991</v>
      </c>
      <c r="S121" s="98">
        <v>58.36123348017621</v>
      </c>
      <c r="T121" s="39">
        <v>3662</v>
      </c>
      <c r="U121" s="101">
        <v>86.953617411147988</v>
      </c>
    </row>
    <row r="122" spans="1:21">
      <c r="A122" s="3" t="s">
        <v>11</v>
      </c>
      <c r="B122" s="14" t="s">
        <v>25</v>
      </c>
      <c r="C122" s="13">
        <v>1</v>
      </c>
      <c r="D122" s="13">
        <v>77</v>
      </c>
      <c r="E122" s="18">
        <v>100</v>
      </c>
      <c r="F122" s="30">
        <v>8</v>
      </c>
      <c r="G122" s="42">
        <v>5</v>
      </c>
      <c r="H122" s="33">
        <v>8</v>
      </c>
      <c r="I122" s="42">
        <v>20</v>
      </c>
      <c r="J122" s="38" t="s">
        <v>27</v>
      </c>
      <c r="K122" s="42">
        <v>75</v>
      </c>
      <c r="L122" s="39">
        <v>8</v>
      </c>
      <c r="M122" s="42">
        <v>100</v>
      </c>
      <c r="N122" s="39">
        <v>8</v>
      </c>
      <c r="O122" s="42">
        <v>100</v>
      </c>
      <c r="P122" s="39">
        <v>2815</v>
      </c>
      <c r="Q122" s="95">
        <v>96.231091359712849</v>
      </c>
      <c r="R122" s="86">
        <v>72.899999999999991</v>
      </c>
      <c r="S122" s="98">
        <v>57.93832599118943</v>
      </c>
      <c r="T122" s="39">
        <v>2842</v>
      </c>
      <c r="U122" s="101">
        <v>64.559866029857915</v>
      </c>
    </row>
    <row r="123" spans="1:21">
      <c r="A123" s="3" t="s">
        <v>11</v>
      </c>
      <c r="B123" s="14" t="s">
        <v>24</v>
      </c>
      <c r="C123" s="13">
        <v>7</v>
      </c>
      <c r="D123" s="13">
        <v>78</v>
      </c>
      <c r="E123" s="18">
        <v>98</v>
      </c>
      <c r="F123" s="30">
        <v>0</v>
      </c>
      <c r="G123" s="42">
        <v>0</v>
      </c>
      <c r="H123" s="33">
        <v>2</v>
      </c>
      <c r="I123" s="42">
        <v>2</v>
      </c>
      <c r="J123" s="37" t="s">
        <v>28</v>
      </c>
      <c r="K123" s="42">
        <v>5</v>
      </c>
      <c r="L123" s="39">
        <v>2</v>
      </c>
      <c r="M123" s="42">
        <v>5</v>
      </c>
      <c r="N123" s="39">
        <v>2</v>
      </c>
      <c r="O123" s="42">
        <v>5</v>
      </c>
      <c r="P123" s="39">
        <v>168</v>
      </c>
      <c r="Q123" s="95">
        <v>5.7430988804375698</v>
      </c>
      <c r="R123" s="86">
        <v>67.95</v>
      </c>
      <c r="S123" s="98">
        <v>58.784140969162998</v>
      </c>
      <c r="T123" s="39">
        <v>3508</v>
      </c>
      <c r="U123" s="101">
        <v>85.983652596776466</v>
      </c>
    </row>
    <row r="124" spans="1:21">
      <c r="A124" s="3" t="s">
        <v>11</v>
      </c>
      <c r="B124" s="14" t="s">
        <v>23</v>
      </c>
      <c r="C124" s="13">
        <v>14</v>
      </c>
      <c r="D124" s="13">
        <v>79</v>
      </c>
      <c r="E124" s="18">
        <v>98</v>
      </c>
      <c r="F124" s="30">
        <v>8</v>
      </c>
      <c r="G124" s="42">
        <v>10</v>
      </c>
      <c r="H124" s="33">
        <v>2</v>
      </c>
      <c r="I124" s="42">
        <v>20</v>
      </c>
      <c r="J124" s="38" t="s">
        <v>28</v>
      </c>
      <c r="K124" s="42">
        <v>20</v>
      </c>
      <c r="L124" s="39">
        <v>2</v>
      </c>
      <c r="M124" s="42">
        <v>20</v>
      </c>
      <c r="N124" s="39">
        <v>2</v>
      </c>
      <c r="O124" s="42">
        <v>20</v>
      </c>
      <c r="P124" s="39">
        <v>910</v>
      </c>
      <c r="Q124" s="95">
        <v>31.108452269036835</v>
      </c>
      <c r="R124" s="86">
        <v>70.649999999999991</v>
      </c>
      <c r="S124" s="98">
        <v>59.48898678414097</v>
      </c>
      <c r="T124" s="39">
        <v>3520</v>
      </c>
      <c r="U124" s="101">
        <v>81.997359574131224</v>
      </c>
    </row>
    <row r="125" spans="1:21">
      <c r="A125" s="3" t="s">
        <v>11</v>
      </c>
      <c r="B125" s="14" t="s">
        <v>1</v>
      </c>
      <c r="C125" s="13">
        <v>20</v>
      </c>
      <c r="D125" s="13">
        <v>80</v>
      </c>
      <c r="E125" s="18">
        <v>98</v>
      </c>
      <c r="F125" s="30">
        <v>8</v>
      </c>
      <c r="G125" s="42">
        <v>15</v>
      </c>
      <c r="H125" s="33">
        <v>8</v>
      </c>
      <c r="I125" s="42">
        <v>50</v>
      </c>
      <c r="J125" s="38" t="s">
        <v>30</v>
      </c>
      <c r="K125" s="42">
        <v>50</v>
      </c>
      <c r="L125" s="39">
        <v>5</v>
      </c>
      <c r="M125" s="42">
        <v>60</v>
      </c>
      <c r="N125" s="39">
        <v>3</v>
      </c>
      <c r="O125" s="42">
        <v>60</v>
      </c>
      <c r="P125" s="39">
        <v>2365</v>
      </c>
      <c r="Q125" s="95">
        <v>80.847790787112217</v>
      </c>
      <c r="R125" s="86">
        <v>70.649999999999991</v>
      </c>
      <c r="S125" s="98">
        <v>56.810572687224671</v>
      </c>
      <c r="T125" s="39">
        <v>3384</v>
      </c>
      <c r="U125" s="101">
        <v>82.545796684750002</v>
      </c>
    </row>
    <row r="126" spans="1:21">
      <c r="A126" s="3" t="s">
        <v>11</v>
      </c>
      <c r="B126" s="20" t="s">
        <v>1</v>
      </c>
      <c r="C126" s="13">
        <v>21</v>
      </c>
      <c r="D126" s="13">
        <v>81</v>
      </c>
      <c r="E126" s="7">
        <v>100</v>
      </c>
      <c r="F126" s="30">
        <v>8</v>
      </c>
      <c r="G126" s="43">
        <v>15</v>
      </c>
      <c r="H126" s="34">
        <v>8</v>
      </c>
      <c r="I126" s="43">
        <v>50</v>
      </c>
      <c r="J126" s="34">
        <v>3</v>
      </c>
      <c r="K126" s="43">
        <v>50</v>
      </c>
      <c r="L126" s="34">
        <v>5</v>
      </c>
      <c r="M126" s="43">
        <v>40</v>
      </c>
      <c r="N126" s="34">
        <v>3</v>
      </c>
      <c r="O126" s="43">
        <v>40</v>
      </c>
      <c r="P126" s="34">
        <v>2045</v>
      </c>
      <c r="Q126" s="95">
        <v>69.908554824373979</v>
      </c>
      <c r="R126" s="87">
        <v>72.45</v>
      </c>
      <c r="S126" s="98">
        <v>59.066079295154182</v>
      </c>
      <c r="T126" s="34">
        <v>3232</v>
      </c>
      <c r="U126" s="101">
        <v>72.464756370536179</v>
      </c>
    </row>
    <row r="127" spans="1:21">
      <c r="A127" s="3" t="s">
        <v>11</v>
      </c>
      <c r="B127" s="14" t="s">
        <v>23</v>
      </c>
      <c r="C127" s="13">
        <v>6</v>
      </c>
      <c r="D127" s="13">
        <v>82</v>
      </c>
      <c r="E127" s="7">
        <v>100</v>
      </c>
      <c r="F127" s="30">
        <v>8</v>
      </c>
      <c r="G127" s="43">
        <v>10</v>
      </c>
      <c r="H127" s="34">
        <v>2</v>
      </c>
      <c r="I127" s="43">
        <v>10</v>
      </c>
      <c r="J127" s="34">
        <v>2</v>
      </c>
      <c r="K127" s="43">
        <v>10</v>
      </c>
      <c r="L127" s="34">
        <v>2</v>
      </c>
      <c r="M127" s="43">
        <v>10</v>
      </c>
      <c r="N127" s="34">
        <v>2</v>
      </c>
      <c r="O127" s="43">
        <v>10</v>
      </c>
      <c r="P127" s="34">
        <v>490</v>
      </c>
      <c r="Q127" s="95">
        <v>16.75070506794291</v>
      </c>
      <c r="R127" s="87">
        <v>72</v>
      </c>
      <c r="S127" s="98">
        <v>59.207048458149778</v>
      </c>
      <c r="T127" s="34">
        <v>3580</v>
      </c>
      <c r="U127" s="101">
        <v>80.576636904761898</v>
      </c>
    </row>
    <row r="128" spans="1:21">
      <c r="A128" s="3" t="s">
        <v>11</v>
      </c>
      <c r="B128" s="14" t="s">
        <v>24</v>
      </c>
      <c r="C128" s="13">
        <v>10</v>
      </c>
      <c r="D128" s="13">
        <v>83</v>
      </c>
      <c r="E128" s="7">
        <v>100</v>
      </c>
      <c r="F128" s="30">
        <v>8</v>
      </c>
      <c r="G128" s="43">
        <v>5</v>
      </c>
      <c r="H128" s="34">
        <v>2</v>
      </c>
      <c r="I128" s="43">
        <v>5</v>
      </c>
      <c r="J128" s="34">
        <v>2</v>
      </c>
      <c r="K128" s="43">
        <v>10</v>
      </c>
      <c r="L128" s="34">
        <v>2</v>
      </c>
      <c r="M128" s="43">
        <v>10</v>
      </c>
      <c r="N128" s="34">
        <v>2</v>
      </c>
      <c r="O128" s="43">
        <v>10</v>
      </c>
      <c r="P128" s="34">
        <v>385</v>
      </c>
      <c r="Q128" s="95">
        <v>13.161268267669429</v>
      </c>
      <c r="R128" s="87">
        <v>67.05</v>
      </c>
      <c r="S128" s="98">
        <v>58.502202643171806</v>
      </c>
      <c r="T128" s="34">
        <v>3474</v>
      </c>
      <c r="U128" s="101">
        <v>84.974933290207815</v>
      </c>
    </row>
    <row r="129" spans="1:21">
      <c r="A129" s="3" t="s">
        <v>11</v>
      </c>
      <c r="B129" s="14" t="s">
        <v>25</v>
      </c>
      <c r="C129" s="13">
        <v>12</v>
      </c>
      <c r="D129" s="13">
        <v>84</v>
      </c>
      <c r="E129" s="7">
        <v>100</v>
      </c>
      <c r="F129" s="30">
        <v>8</v>
      </c>
      <c r="G129" s="43">
        <v>5</v>
      </c>
      <c r="H129" s="34">
        <v>2</v>
      </c>
      <c r="I129" s="43">
        <v>5</v>
      </c>
      <c r="J129" s="34">
        <v>2</v>
      </c>
      <c r="K129" s="43">
        <v>15</v>
      </c>
      <c r="L129" s="34">
        <v>2</v>
      </c>
      <c r="M129" s="43">
        <v>10</v>
      </c>
      <c r="N129" s="34">
        <v>2</v>
      </c>
      <c r="O129" s="43">
        <v>10</v>
      </c>
      <c r="P129" s="34">
        <v>445</v>
      </c>
      <c r="Q129" s="95">
        <v>15.212375010682846</v>
      </c>
      <c r="R129" s="87">
        <v>72.899999999999991</v>
      </c>
      <c r="S129" s="98">
        <v>59.48898678414097</v>
      </c>
      <c r="T129" s="34">
        <v>3712</v>
      </c>
      <c r="U129" s="101">
        <v>82.125095079281508</v>
      </c>
    </row>
    <row r="130" spans="1:21">
      <c r="A130" s="3" t="s">
        <v>11</v>
      </c>
      <c r="B130" s="14" t="s">
        <v>25</v>
      </c>
      <c r="C130" s="13">
        <v>3</v>
      </c>
      <c r="D130" s="13">
        <v>85</v>
      </c>
      <c r="E130" s="7">
        <v>95</v>
      </c>
      <c r="F130" s="30">
        <v>8</v>
      </c>
      <c r="G130" s="43">
        <v>5</v>
      </c>
      <c r="H130" s="34">
        <v>2</v>
      </c>
      <c r="I130" s="43">
        <v>5</v>
      </c>
      <c r="J130" s="34">
        <v>2</v>
      </c>
      <c r="K130" s="43">
        <v>10</v>
      </c>
      <c r="L130" s="34">
        <v>2</v>
      </c>
      <c r="M130" s="43">
        <v>10</v>
      </c>
      <c r="N130" s="34">
        <v>2</v>
      </c>
      <c r="O130" s="43">
        <v>10</v>
      </c>
      <c r="P130" s="34">
        <v>385</v>
      </c>
      <c r="Q130" s="95">
        <v>13.161268267669429</v>
      </c>
      <c r="R130" s="87">
        <v>66.600000000000009</v>
      </c>
      <c r="S130" s="98">
        <v>59.629955947136565</v>
      </c>
      <c r="T130" s="34">
        <v>3448</v>
      </c>
      <c r="U130" s="101">
        <v>87.687351405156562</v>
      </c>
    </row>
    <row r="131" spans="1:21">
      <c r="A131" s="3" t="s">
        <v>11</v>
      </c>
      <c r="B131" s="14" t="s">
        <v>24</v>
      </c>
      <c r="C131" s="13">
        <v>21</v>
      </c>
      <c r="D131" s="13">
        <v>86</v>
      </c>
      <c r="E131" s="7">
        <v>98</v>
      </c>
      <c r="F131" s="30">
        <v>8</v>
      </c>
      <c r="G131" s="43">
        <v>5</v>
      </c>
      <c r="H131" s="34">
        <v>2</v>
      </c>
      <c r="I131" s="43">
        <v>5</v>
      </c>
      <c r="J131" s="34">
        <v>2</v>
      </c>
      <c r="K131" s="43">
        <v>20</v>
      </c>
      <c r="L131" s="34">
        <v>2</v>
      </c>
      <c r="M131" s="43">
        <v>10</v>
      </c>
      <c r="N131" s="34">
        <v>2</v>
      </c>
      <c r="O131" s="43">
        <v>10</v>
      </c>
      <c r="P131" s="34">
        <v>505</v>
      </c>
      <c r="Q131" s="95">
        <v>17.263481753696265</v>
      </c>
      <c r="R131" s="87">
        <v>69.75</v>
      </c>
      <c r="S131" s="98">
        <v>58.925110132158594</v>
      </c>
      <c r="T131" s="34">
        <v>3230</v>
      </c>
      <c r="U131" s="101">
        <v>76.942067149440405</v>
      </c>
    </row>
    <row r="132" spans="1:21">
      <c r="A132" s="3" t="s">
        <v>11</v>
      </c>
      <c r="B132" s="14" t="s">
        <v>23</v>
      </c>
      <c r="C132" s="13">
        <v>13</v>
      </c>
      <c r="D132" s="13">
        <v>87</v>
      </c>
      <c r="E132" s="7">
        <v>95</v>
      </c>
      <c r="F132" s="30">
        <v>8</v>
      </c>
      <c r="G132" s="43">
        <v>5</v>
      </c>
      <c r="H132" s="34">
        <v>2</v>
      </c>
      <c r="I132" s="43">
        <v>10</v>
      </c>
      <c r="J132" s="34">
        <v>2</v>
      </c>
      <c r="K132" s="43">
        <v>15</v>
      </c>
      <c r="L132" s="34">
        <v>2</v>
      </c>
      <c r="M132" s="43">
        <v>15</v>
      </c>
      <c r="N132" s="34">
        <v>2</v>
      </c>
      <c r="O132" s="43">
        <v>15</v>
      </c>
      <c r="P132" s="34">
        <v>595</v>
      </c>
      <c r="Q132" s="95">
        <v>20.340141868216392</v>
      </c>
      <c r="R132" s="87">
        <v>68.850000000000009</v>
      </c>
      <c r="S132" s="98">
        <v>58.925110132158594</v>
      </c>
      <c r="T132" s="34">
        <v>3690</v>
      </c>
      <c r="U132" s="101">
        <v>91.860844060615932</v>
      </c>
    </row>
    <row r="133" spans="1:21" ht="13.5" thickBot="1">
      <c r="A133" s="92" t="s">
        <v>11</v>
      </c>
      <c r="B133" s="15" t="s">
        <v>1</v>
      </c>
      <c r="C133" s="6">
        <v>22</v>
      </c>
      <c r="D133" s="6">
        <v>88</v>
      </c>
      <c r="E133" s="8">
        <v>98</v>
      </c>
      <c r="F133" s="31">
        <v>8</v>
      </c>
      <c r="G133" s="44">
        <v>10</v>
      </c>
      <c r="H133" s="35">
        <v>8</v>
      </c>
      <c r="I133" s="44">
        <v>30</v>
      </c>
      <c r="J133" s="35">
        <v>8</v>
      </c>
      <c r="K133" s="44">
        <v>40</v>
      </c>
      <c r="L133" s="35">
        <v>8</v>
      </c>
      <c r="M133" s="44">
        <v>50</v>
      </c>
      <c r="N133" s="35">
        <v>8</v>
      </c>
      <c r="O133" s="44">
        <v>50</v>
      </c>
      <c r="P133" s="35">
        <v>1770</v>
      </c>
      <c r="Q133" s="96">
        <v>60.507648918895818</v>
      </c>
      <c r="R133" s="88">
        <v>71.100000000000009</v>
      </c>
      <c r="S133" s="99">
        <v>56.669603524229075</v>
      </c>
      <c r="T133" s="35">
        <v>3082</v>
      </c>
      <c r="U133" s="102">
        <v>74.8891328683372</v>
      </c>
    </row>
    <row r="134" spans="1:21">
      <c r="A134" s="105" t="s">
        <v>101</v>
      </c>
      <c r="F134" s="22"/>
      <c r="K134" s="1"/>
      <c r="P134" s="25"/>
      <c r="R134" s="5"/>
    </row>
    <row r="135" spans="1:21" ht="18" customHeight="1">
      <c r="F135" s="22"/>
      <c r="K135" s="1"/>
      <c r="P135" s="25"/>
      <c r="R135" s="5"/>
    </row>
    <row r="136" spans="1:21">
      <c r="F136" s="22"/>
      <c r="K136" s="1"/>
      <c r="P136" s="25"/>
      <c r="R136" s="5"/>
    </row>
    <row r="137" spans="1:21">
      <c r="F137" s="22"/>
      <c r="K137" s="1"/>
      <c r="P137" s="25"/>
      <c r="R137" s="5"/>
    </row>
    <row r="138" spans="1:21">
      <c r="F138" s="22"/>
      <c r="P138" s="25"/>
      <c r="R138" s="5"/>
    </row>
    <row r="139" spans="1:21">
      <c r="F139" s="22"/>
      <c r="P139" s="25"/>
      <c r="R139" s="5"/>
    </row>
    <row r="140" spans="1:21">
      <c r="F140" s="22"/>
      <c r="G140" s="5"/>
      <c r="P140" s="25"/>
      <c r="R140" s="5"/>
    </row>
    <row r="141" spans="1:21">
      <c r="F141" s="22"/>
      <c r="G141" s="5"/>
      <c r="P141" s="25"/>
      <c r="R141" s="5"/>
    </row>
    <row r="142" spans="1:21">
      <c r="F142" s="22"/>
      <c r="G142" s="5"/>
      <c r="P142" s="25"/>
      <c r="R142" s="5"/>
    </row>
    <row r="143" spans="1:21">
      <c r="F143" s="22"/>
      <c r="G143" s="5"/>
      <c r="P143" s="25"/>
      <c r="R143" s="5"/>
    </row>
    <row r="144" spans="1:21">
      <c r="F144" s="22"/>
      <c r="G144" s="5"/>
      <c r="P144" s="25"/>
      <c r="R144" s="5"/>
    </row>
    <row r="145" spans="6:18">
      <c r="F145" s="22"/>
      <c r="G145" s="5"/>
      <c r="P145" s="25"/>
      <c r="R145" s="5"/>
    </row>
    <row r="146" spans="6:18">
      <c r="F146" s="22"/>
      <c r="G146" s="5"/>
      <c r="P146" s="25"/>
      <c r="R146" s="5"/>
    </row>
    <row r="147" spans="6:18">
      <c r="F147" s="22"/>
      <c r="G147" s="5"/>
      <c r="P147" s="25"/>
      <c r="R147" s="5"/>
    </row>
    <row r="148" spans="6:18">
      <c r="F148" s="22"/>
      <c r="G148" s="5"/>
      <c r="P148" s="25"/>
      <c r="R148" s="5"/>
    </row>
    <row r="149" spans="6:18">
      <c r="F149" s="22"/>
      <c r="G149" s="5"/>
      <c r="P149" s="25"/>
      <c r="R149" s="5"/>
    </row>
    <row r="150" spans="6:18">
      <c r="F150" s="22"/>
      <c r="G150" s="5"/>
      <c r="H150" s="26"/>
      <c r="P150" s="25"/>
      <c r="R150" s="5"/>
    </row>
    <row r="151" spans="6:18">
      <c r="F151" s="22"/>
      <c r="G151" s="5"/>
      <c r="P151" s="25"/>
      <c r="R151" s="5"/>
    </row>
    <row r="152" spans="6:18">
      <c r="F152" s="22"/>
      <c r="G152" s="5"/>
      <c r="P152" s="25"/>
      <c r="R152" s="5"/>
    </row>
    <row r="153" spans="6:18">
      <c r="F153" s="22"/>
      <c r="G153" s="5"/>
      <c r="P153" s="25"/>
      <c r="R153" s="5"/>
    </row>
    <row r="154" spans="6:18">
      <c r="F154" s="22"/>
      <c r="G154" s="5"/>
      <c r="P154" s="25"/>
      <c r="R154" s="5"/>
    </row>
    <row r="155" spans="6:18">
      <c r="F155" s="22"/>
      <c r="G155" s="5"/>
      <c r="P155" s="25"/>
      <c r="R155" s="5"/>
    </row>
    <row r="156" spans="6:18">
      <c r="G156" s="5"/>
      <c r="P156" s="25"/>
      <c r="R156" s="5"/>
    </row>
    <row r="157" spans="6:18">
      <c r="G157" s="5"/>
      <c r="P157" s="25"/>
      <c r="R157" s="5"/>
    </row>
    <row r="158" spans="6:18">
      <c r="G158" s="5"/>
      <c r="P158" s="25"/>
      <c r="R158" s="5"/>
    </row>
    <row r="159" spans="6:18">
      <c r="G159" s="5"/>
      <c r="P159" s="25"/>
      <c r="R159" s="5"/>
    </row>
    <row r="160" spans="6:18">
      <c r="G160" s="5"/>
      <c r="P160" s="25"/>
      <c r="R160" s="5"/>
    </row>
    <row r="161" spans="7:18">
      <c r="G161" s="5"/>
      <c r="P161" s="25"/>
      <c r="R161" s="5"/>
    </row>
    <row r="162" spans="7:18">
      <c r="G162" s="5"/>
      <c r="P162" s="25"/>
      <c r="R162" s="5"/>
    </row>
    <row r="163" spans="7:18">
      <c r="G163" s="5"/>
      <c r="P163" s="25"/>
      <c r="R163" s="5"/>
    </row>
    <row r="164" spans="7:18">
      <c r="G164" s="5"/>
      <c r="P164" s="25"/>
      <c r="R164" s="5"/>
    </row>
    <row r="165" spans="7:18">
      <c r="G165" s="5"/>
      <c r="P165" s="25"/>
      <c r="R165" s="5"/>
    </row>
    <row r="166" spans="7:18">
      <c r="G166" s="5"/>
      <c r="P166" s="25"/>
      <c r="R166" s="5"/>
    </row>
    <row r="167" spans="7:18">
      <c r="G167" s="5"/>
      <c r="P167" s="25"/>
      <c r="R167" s="5"/>
    </row>
    <row r="168" spans="7:18">
      <c r="G168" s="5"/>
      <c r="P168" s="25"/>
      <c r="R168" s="5"/>
    </row>
    <row r="169" spans="7:18">
      <c r="G169" s="5"/>
      <c r="P169" s="25"/>
      <c r="R169" s="5"/>
    </row>
    <row r="170" spans="7:18">
      <c r="G170" s="5"/>
      <c r="P170" s="25"/>
      <c r="R170" s="5"/>
    </row>
    <row r="171" spans="7:18">
      <c r="G171" s="5"/>
      <c r="P171" s="25"/>
      <c r="R171" s="5"/>
    </row>
    <row r="172" spans="7:18">
      <c r="G172" s="5"/>
      <c r="P172" s="25"/>
      <c r="R172" s="5"/>
    </row>
    <row r="173" spans="7:18">
      <c r="G173" s="5"/>
    </row>
    <row r="174" spans="7:18">
      <c r="G174" s="5"/>
    </row>
    <row r="175" spans="7:18">
      <c r="G175" s="5"/>
    </row>
    <row r="176" spans="7:18">
      <c r="G176" s="5"/>
    </row>
    <row r="177" spans="7:7">
      <c r="G177" s="5"/>
    </row>
    <row r="178" spans="7:7">
      <c r="G178" s="5"/>
    </row>
  </sheetData>
  <sortState ref="A8:U95">
    <sortCondition ref="D8:D95"/>
  </sortState>
  <mergeCells count="13">
    <mergeCell ref="F42:Q42"/>
    <mergeCell ref="F43:G43"/>
    <mergeCell ref="H43:I43"/>
    <mergeCell ref="J43:K43"/>
    <mergeCell ref="L43:M43"/>
    <mergeCell ref="N43:O43"/>
    <mergeCell ref="T43:U43"/>
    <mergeCell ref="F44:G44"/>
    <mergeCell ref="H44:I44"/>
    <mergeCell ref="J44:K44"/>
    <mergeCell ref="L44:M44"/>
    <mergeCell ref="N44:O44"/>
    <mergeCell ref="T44:U44"/>
  </mergeCells>
  <phoneticPr fontId="3" type="noConversion"/>
  <printOptions horizontalCentered="1" verticalCentered="1" gridLines="1"/>
  <pageMargins left="0.75" right="0.75" top="1" bottom="1" header="0.5" footer="0.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4"/>
  <sheetViews>
    <sheetView tabSelected="1" workbookViewId="0">
      <selection activeCell="V5" sqref="V5"/>
    </sheetView>
  </sheetViews>
  <sheetFormatPr defaultRowHeight="12.75"/>
  <cols>
    <col min="1" max="1" width="3.7109375" customWidth="1"/>
    <col min="2" max="2" width="40.7109375" style="120" customWidth="1"/>
    <col min="3" max="3" width="4.7109375" style="1" customWidth="1"/>
    <col min="4" max="4" width="3" style="1" customWidth="1"/>
    <col min="5" max="6" width="5.42578125" style="1" customWidth="1"/>
    <col min="7" max="7" width="6" style="1" customWidth="1"/>
    <col min="8" max="8" width="4.85546875" style="1" customWidth="1"/>
    <col min="9" max="9" width="6.85546875" style="1" customWidth="1"/>
    <col min="10" max="10" width="2.85546875" style="1" customWidth="1"/>
    <col min="11" max="11" width="6.5703125" style="1" customWidth="1"/>
    <col min="12" max="12" width="3" style="1" customWidth="1"/>
    <col min="13" max="13" width="6.28515625" style="1" customWidth="1"/>
    <col min="14" max="14" width="4.85546875" style="1" customWidth="1"/>
    <col min="15" max="15" width="1" style="1" customWidth="1"/>
    <col min="16" max="16" width="6" style="1" customWidth="1"/>
    <col min="17" max="17" width="3.28515625" style="1" customWidth="1"/>
    <col min="18" max="18" width="6.28515625" style="1" customWidth="1"/>
    <col min="19" max="19" width="5.7109375" style="1" customWidth="1"/>
    <col min="20" max="20" width="7.7109375" style="1" customWidth="1"/>
  </cols>
  <sheetData>
    <row r="1" spans="1:20" ht="13.5" thickBot="1">
      <c r="A1" t="s">
        <v>93</v>
      </c>
    </row>
    <row r="2" spans="1:20">
      <c r="A2" s="123"/>
      <c r="B2" s="124"/>
      <c r="C2" s="188" t="s">
        <v>104</v>
      </c>
      <c r="D2" s="189"/>
      <c r="E2" s="189"/>
      <c r="F2" s="189"/>
      <c r="G2" s="189"/>
      <c r="H2" s="189"/>
      <c r="I2" s="189"/>
      <c r="J2" s="189"/>
      <c r="K2" s="189"/>
      <c r="L2" s="189"/>
      <c r="M2" s="189"/>
      <c r="N2" s="190"/>
      <c r="O2" s="125"/>
      <c r="P2" s="191" t="s">
        <v>5</v>
      </c>
      <c r="Q2" s="191"/>
      <c r="R2" s="192" t="s">
        <v>4</v>
      </c>
      <c r="S2" s="192"/>
      <c r="T2" s="193"/>
    </row>
    <row r="3" spans="1:20">
      <c r="A3" s="194" t="s">
        <v>69</v>
      </c>
      <c r="B3" s="195"/>
      <c r="C3" s="196" t="s">
        <v>94</v>
      </c>
      <c r="D3" s="196"/>
      <c r="E3" s="196" t="s">
        <v>70</v>
      </c>
      <c r="F3" s="196"/>
      <c r="G3" s="197" t="s">
        <v>95</v>
      </c>
      <c r="H3" s="197"/>
      <c r="I3" s="196" t="s">
        <v>96</v>
      </c>
      <c r="J3" s="198"/>
      <c r="K3" s="196" t="s">
        <v>97</v>
      </c>
      <c r="L3" s="198"/>
      <c r="M3" s="199" t="s">
        <v>71</v>
      </c>
      <c r="N3" s="199"/>
      <c r="O3" s="126"/>
      <c r="P3" s="200" t="s">
        <v>105</v>
      </c>
      <c r="Q3" s="200"/>
      <c r="R3" s="201" t="s">
        <v>106</v>
      </c>
      <c r="S3" s="201"/>
      <c r="T3" s="127" t="s">
        <v>72</v>
      </c>
    </row>
    <row r="4" spans="1:20" ht="13.5" thickBot="1">
      <c r="A4" s="128" t="s">
        <v>73</v>
      </c>
      <c r="B4" s="129" t="s">
        <v>107</v>
      </c>
      <c r="C4" s="186" t="s">
        <v>43</v>
      </c>
      <c r="D4" s="186"/>
      <c r="E4" s="186" t="s">
        <v>21</v>
      </c>
      <c r="F4" s="186"/>
      <c r="G4" s="186" t="s">
        <v>54</v>
      </c>
      <c r="H4" s="186"/>
      <c r="I4" s="186" t="s">
        <v>44</v>
      </c>
      <c r="J4" s="186"/>
      <c r="K4" s="186" t="s">
        <v>55</v>
      </c>
      <c r="L4" s="186"/>
      <c r="M4" s="186" t="s">
        <v>45</v>
      </c>
      <c r="N4" s="186"/>
      <c r="O4" s="130"/>
      <c r="P4" s="187" t="s">
        <v>49</v>
      </c>
      <c r="Q4" s="187"/>
      <c r="R4" s="187" t="s">
        <v>74</v>
      </c>
      <c r="S4" s="187"/>
      <c r="T4" s="131" t="s">
        <v>0</v>
      </c>
    </row>
    <row r="5" spans="1:20">
      <c r="A5" s="132">
        <v>1</v>
      </c>
      <c r="B5" s="133" t="s">
        <v>75</v>
      </c>
      <c r="C5" s="134">
        <v>6.25</v>
      </c>
      <c r="D5" s="135" t="s">
        <v>76</v>
      </c>
      <c r="E5" s="134">
        <v>20</v>
      </c>
      <c r="F5" s="135" t="s">
        <v>76</v>
      </c>
      <c r="G5" s="134">
        <v>83.75</v>
      </c>
      <c r="H5" s="135" t="s">
        <v>76</v>
      </c>
      <c r="I5" s="134">
        <v>100</v>
      </c>
      <c r="J5" s="135" t="s">
        <v>76</v>
      </c>
      <c r="K5" s="134">
        <v>100</v>
      </c>
      <c r="L5" s="135" t="s">
        <v>76</v>
      </c>
      <c r="M5" s="134">
        <v>100</v>
      </c>
      <c r="N5" s="135" t="s">
        <v>76</v>
      </c>
      <c r="O5" s="136"/>
      <c r="P5" s="137">
        <v>56.35</v>
      </c>
      <c r="Q5" s="138" t="s">
        <v>79</v>
      </c>
      <c r="R5" s="134">
        <v>63.94</v>
      </c>
      <c r="S5" s="138" t="s">
        <v>84</v>
      </c>
      <c r="T5" s="139">
        <f t="shared" ref="T5:T21" si="0">(R5-$R$5)/$R$5*100</f>
        <v>0</v>
      </c>
    </row>
    <row r="6" spans="1:20">
      <c r="A6" s="140">
        <v>2</v>
      </c>
      <c r="B6" s="141" t="s">
        <v>142</v>
      </c>
      <c r="C6" s="142">
        <v>4.25</v>
      </c>
      <c r="D6" s="143" t="s">
        <v>77</v>
      </c>
      <c r="E6" s="142">
        <v>5</v>
      </c>
      <c r="F6" s="143" t="s">
        <v>90</v>
      </c>
      <c r="G6" s="142">
        <v>8.75</v>
      </c>
      <c r="H6" s="143" t="s">
        <v>88</v>
      </c>
      <c r="I6" s="142">
        <v>8.75</v>
      </c>
      <c r="J6" s="143" t="s">
        <v>83</v>
      </c>
      <c r="K6" s="142">
        <v>8.75</v>
      </c>
      <c r="L6" s="143" t="s">
        <v>83</v>
      </c>
      <c r="M6" s="142">
        <v>11.79</v>
      </c>
      <c r="N6" s="143" t="s">
        <v>88</v>
      </c>
      <c r="O6" s="144"/>
      <c r="P6" s="145">
        <v>58.89</v>
      </c>
      <c r="Q6" s="146" t="s">
        <v>76</v>
      </c>
      <c r="R6" s="142">
        <v>91.6</v>
      </c>
      <c r="S6" s="146" t="s">
        <v>85</v>
      </c>
      <c r="T6" s="147">
        <f t="shared" si="0"/>
        <v>43.259305598999056</v>
      </c>
    </row>
    <row r="7" spans="1:20" ht="21" customHeight="1">
      <c r="A7" s="140">
        <v>3</v>
      </c>
      <c r="B7" s="141" t="s">
        <v>143</v>
      </c>
      <c r="C7" s="142">
        <v>6.5</v>
      </c>
      <c r="D7" s="143" t="s">
        <v>76</v>
      </c>
      <c r="E7" s="142">
        <v>5</v>
      </c>
      <c r="F7" s="143" t="s">
        <v>90</v>
      </c>
      <c r="G7" s="142">
        <v>6.25</v>
      </c>
      <c r="H7" s="143" t="s">
        <v>88</v>
      </c>
      <c r="I7" s="142">
        <v>6.25</v>
      </c>
      <c r="J7" s="143" t="s">
        <v>83</v>
      </c>
      <c r="K7" s="142">
        <v>6.25</v>
      </c>
      <c r="L7" s="143" t="s">
        <v>83</v>
      </c>
      <c r="M7" s="142">
        <v>9.93</v>
      </c>
      <c r="N7" s="143" t="s">
        <v>78</v>
      </c>
      <c r="O7" s="144"/>
      <c r="P7" s="145">
        <v>59.03</v>
      </c>
      <c r="Q7" s="146" t="s">
        <v>76</v>
      </c>
      <c r="R7" s="142">
        <v>85.27</v>
      </c>
      <c r="S7" s="146" t="s">
        <v>82</v>
      </c>
      <c r="T7" s="147">
        <f t="shared" si="0"/>
        <v>33.359399436972161</v>
      </c>
    </row>
    <row r="8" spans="1:20" ht="21.75" customHeight="1">
      <c r="A8" s="140">
        <v>4</v>
      </c>
      <c r="B8" s="141" t="s">
        <v>144</v>
      </c>
      <c r="C8" s="142">
        <v>5.75</v>
      </c>
      <c r="D8" s="143" t="s">
        <v>76</v>
      </c>
      <c r="E8" s="142">
        <v>5</v>
      </c>
      <c r="F8" s="143" t="s">
        <v>90</v>
      </c>
      <c r="G8" s="142">
        <v>7.5</v>
      </c>
      <c r="H8" s="143" t="s">
        <v>88</v>
      </c>
      <c r="I8" s="142">
        <v>7.5</v>
      </c>
      <c r="J8" s="143" t="s">
        <v>83</v>
      </c>
      <c r="K8" s="142">
        <v>7.5</v>
      </c>
      <c r="L8" s="143" t="s">
        <v>83</v>
      </c>
      <c r="M8" s="142">
        <v>10.95</v>
      </c>
      <c r="N8" s="143" t="s">
        <v>88</v>
      </c>
      <c r="O8" s="144"/>
      <c r="P8" s="145">
        <v>58.93</v>
      </c>
      <c r="Q8" s="146" t="s">
        <v>76</v>
      </c>
      <c r="R8" s="142">
        <v>84.3</v>
      </c>
      <c r="S8" s="146" t="s">
        <v>82</v>
      </c>
      <c r="T8" s="147">
        <f t="shared" si="0"/>
        <v>31.84235220519237</v>
      </c>
    </row>
    <row r="9" spans="1:20" ht="21" customHeight="1">
      <c r="A9" s="140">
        <v>5</v>
      </c>
      <c r="B9" s="141" t="s">
        <v>145</v>
      </c>
      <c r="C9" s="142">
        <v>0</v>
      </c>
      <c r="D9" s="143" t="s">
        <v>89</v>
      </c>
      <c r="E9" s="142">
        <v>2.5</v>
      </c>
      <c r="F9" s="143" t="s">
        <v>86</v>
      </c>
      <c r="G9" s="142">
        <v>5</v>
      </c>
      <c r="H9" s="143" t="s">
        <v>88</v>
      </c>
      <c r="I9" s="142">
        <v>5</v>
      </c>
      <c r="J9" s="143" t="s">
        <v>79</v>
      </c>
      <c r="K9" s="142">
        <v>5</v>
      </c>
      <c r="L9" s="143" t="s">
        <v>79</v>
      </c>
      <c r="M9" s="142">
        <v>5.98</v>
      </c>
      <c r="N9" s="143" t="s">
        <v>88</v>
      </c>
      <c r="O9" s="144"/>
      <c r="P9" s="145">
        <v>58.89</v>
      </c>
      <c r="Q9" s="146" t="s">
        <v>76</v>
      </c>
      <c r="R9" s="142">
        <v>98.66</v>
      </c>
      <c r="S9" s="146" t="s">
        <v>76</v>
      </c>
      <c r="T9" s="147">
        <f t="shared" si="0"/>
        <v>54.30090710040664</v>
      </c>
    </row>
    <row r="10" spans="1:20" ht="21" customHeight="1">
      <c r="A10" s="140">
        <v>6</v>
      </c>
      <c r="B10" s="141" t="s">
        <v>146</v>
      </c>
      <c r="C10" s="142">
        <v>5.75</v>
      </c>
      <c r="D10" s="143" t="s">
        <v>76</v>
      </c>
      <c r="E10" s="142">
        <v>6.25</v>
      </c>
      <c r="F10" s="143" t="s">
        <v>90</v>
      </c>
      <c r="G10" s="142">
        <v>7.5</v>
      </c>
      <c r="H10" s="143" t="s">
        <v>88</v>
      </c>
      <c r="I10" s="142">
        <v>7.5</v>
      </c>
      <c r="J10" s="143" t="s">
        <v>83</v>
      </c>
      <c r="K10" s="142">
        <v>7.5</v>
      </c>
      <c r="L10" s="143" t="s">
        <v>83</v>
      </c>
      <c r="M10" s="142">
        <v>11.55</v>
      </c>
      <c r="N10" s="143" t="s">
        <v>78</v>
      </c>
      <c r="O10" s="144"/>
      <c r="P10" s="145">
        <v>59.07</v>
      </c>
      <c r="Q10" s="146" t="s">
        <v>76</v>
      </c>
      <c r="R10" s="142">
        <v>86.59</v>
      </c>
      <c r="S10" s="146" t="s">
        <v>100</v>
      </c>
      <c r="T10" s="147">
        <f t="shared" si="0"/>
        <v>35.423834845167356</v>
      </c>
    </row>
    <row r="11" spans="1:20" ht="33" customHeight="1">
      <c r="A11" s="140">
        <v>7</v>
      </c>
      <c r="B11" s="141" t="s">
        <v>147</v>
      </c>
      <c r="C11" s="142">
        <v>0</v>
      </c>
      <c r="D11" s="143" t="s">
        <v>89</v>
      </c>
      <c r="E11" s="142">
        <v>2.75</v>
      </c>
      <c r="F11" s="143" t="s">
        <v>86</v>
      </c>
      <c r="G11" s="142">
        <v>5</v>
      </c>
      <c r="H11" s="143" t="s">
        <v>88</v>
      </c>
      <c r="I11" s="142">
        <v>5</v>
      </c>
      <c r="J11" s="143" t="s">
        <v>79</v>
      </c>
      <c r="K11" s="142">
        <v>5</v>
      </c>
      <c r="L11" s="143" t="s">
        <v>79</v>
      </c>
      <c r="M11" s="142">
        <v>6.1</v>
      </c>
      <c r="N11" s="143" t="s">
        <v>78</v>
      </c>
      <c r="O11" s="144"/>
      <c r="P11" s="145">
        <v>58.71</v>
      </c>
      <c r="Q11" s="146" t="s">
        <v>77</v>
      </c>
      <c r="R11" s="142">
        <v>87.71</v>
      </c>
      <c r="S11" s="146" t="s">
        <v>100</v>
      </c>
      <c r="T11" s="147">
        <f t="shared" si="0"/>
        <v>37.175477009696586</v>
      </c>
    </row>
    <row r="12" spans="1:20" ht="33" customHeight="1">
      <c r="A12" s="140">
        <v>8</v>
      </c>
      <c r="B12" s="141" t="s">
        <v>148</v>
      </c>
      <c r="C12" s="142">
        <v>0</v>
      </c>
      <c r="D12" s="143" t="s">
        <v>89</v>
      </c>
      <c r="E12" s="142">
        <v>1.75</v>
      </c>
      <c r="F12" s="143" t="s">
        <v>98</v>
      </c>
      <c r="G12" s="142">
        <v>4.25</v>
      </c>
      <c r="H12" s="143" t="s">
        <v>88</v>
      </c>
      <c r="I12" s="142">
        <v>4.25</v>
      </c>
      <c r="J12" s="143" t="s">
        <v>79</v>
      </c>
      <c r="K12" s="142">
        <v>4.25</v>
      </c>
      <c r="L12" s="143" t="s">
        <v>79</v>
      </c>
      <c r="M12" s="142">
        <v>4.9000000000000004</v>
      </c>
      <c r="N12" s="143" t="s">
        <v>78</v>
      </c>
      <c r="O12" s="144"/>
      <c r="P12" s="145">
        <v>59.25</v>
      </c>
      <c r="Q12" s="146" t="s">
        <v>76</v>
      </c>
      <c r="R12" s="142">
        <v>89.85</v>
      </c>
      <c r="S12" s="146" t="s">
        <v>79</v>
      </c>
      <c r="T12" s="147">
        <f t="shared" si="0"/>
        <v>40.522364716922112</v>
      </c>
    </row>
    <row r="13" spans="1:20" ht="19.5" customHeight="1">
      <c r="A13" s="140">
        <v>9</v>
      </c>
      <c r="B13" s="141" t="s">
        <v>149</v>
      </c>
      <c r="C13" s="142">
        <v>0</v>
      </c>
      <c r="D13" s="143" t="s">
        <v>89</v>
      </c>
      <c r="E13" s="142">
        <v>1.5</v>
      </c>
      <c r="F13" s="143" t="s">
        <v>98</v>
      </c>
      <c r="G13" s="142">
        <v>3.5</v>
      </c>
      <c r="H13" s="143" t="s">
        <v>78</v>
      </c>
      <c r="I13" s="142">
        <v>4.25</v>
      </c>
      <c r="J13" s="143" t="s">
        <v>79</v>
      </c>
      <c r="K13" s="142">
        <v>4.25</v>
      </c>
      <c r="L13" s="143" t="s">
        <v>79</v>
      </c>
      <c r="M13" s="142">
        <v>4.4800000000000004</v>
      </c>
      <c r="N13" s="143" t="s">
        <v>78</v>
      </c>
      <c r="O13" s="144"/>
      <c r="P13" s="145">
        <v>58.79</v>
      </c>
      <c r="Q13" s="146" t="s">
        <v>77</v>
      </c>
      <c r="R13" s="142">
        <v>94.59</v>
      </c>
      <c r="S13" s="146" t="s">
        <v>77</v>
      </c>
      <c r="T13" s="147">
        <f t="shared" si="0"/>
        <v>47.935564591804827</v>
      </c>
    </row>
    <row r="14" spans="1:20">
      <c r="A14" s="140">
        <v>10</v>
      </c>
      <c r="B14" s="141" t="s">
        <v>150</v>
      </c>
      <c r="C14" s="142">
        <v>5</v>
      </c>
      <c r="D14" s="143" t="s">
        <v>77</v>
      </c>
      <c r="E14" s="142">
        <v>6.25</v>
      </c>
      <c r="F14" s="143" t="s">
        <v>90</v>
      </c>
      <c r="G14" s="142">
        <v>8.75</v>
      </c>
      <c r="H14" s="143" t="s">
        <v>88</v>
      </c>
      <c r="I14" s="142">
        <v>8.75</v>
      </c>
      <c r="J14" s="143" t="s">
        <v>83</v>
      </c>
      <c r="K14" s="142">
        <v>8.75</v>
      </c>
      <c r="L14" s="143" t="s">
        <v>83</v>
      </c>
      <c r="M14" s="142">
        <v>12.56</v>
      </c>
      <c r="N14" s="143" t="s">
        <v>88</v>
      </c>
      <c r="O14" s="144"/>
      <c r="P14" s="145">
        <v>59.14</v>
      </c>
      <c r="Q14" s="146" t="s">
        <v>76</v>
      </c>
      <c r="R14" s="142">
        <v>81</v>
      </c>
      <c r="S14" s="146" t="s">
        <v>88</v>
      </c>
      <c r="T14" s="147">
        <f t="shared" si="0"/>
        <v>26.681263684704415</v>
      </c>
    </row>
    <row r="15" spans="1:20" ht="33" customHeight="1">
      <c r="A15" s="140">
        <v>11</v>
      </c>
      <c r="B15" s="141" t="s">
        <v>151</v>
      </c>
      <c r="C15" s="142">
        <v>0</v>
      </c>
      <c r="D15" s="143" t="s">
        <v>89</v>
      </c>
      <c r="E15" s="142">
        <v>2.5</v>
      </c>
      <c r="F15" s="143" t="s">
        <v>86</v>
      </c>
      <c r="G15" s="142">
        <v>5</v>
      </c>
      <c r="H15" s="143" t="s">
        <v>88</v>
      </c>
      <c r="I15" s="142">
        <v>5</v>
      </c>
      <c r="J15" s="143" t="s">
        <v>79</v>
      </c>
      <c r="K15" s="142">
        <v>5</v>
      </c>
      <c r="L15" s="143" t="s">
        <v>79</v>
      </c>
      <c r="M15" s="142">
        <v>5.98</v>
      </c>
      <c r="N15" s="143" t="s">
        <v>78</v>
      </c>
      <c r="O15" s="144"/>
      <c r="P15" s="145">
        <v>58.61</v>
      </c>
      <c r="Q15" s="146" t="s">
        <v>77</v>
      </c>
      <c r="R15" s="142">
        <v>87.48</v>
      </c>
      <c r="S15" s="146" t="s">
        <v>100</v>
      </c>
      <c r="T15" s="147">
        <f t="shared" si="0"/>
        <v>36.815764779480773</v>
      </c>
    </row>
    <row r="16" spans="1:20">
      <c r="A16" s="140">
        <v>12</v>
      </c>
      <c r="B16" s="141" t="s">
        <v>152</v>
      </c>
      <c r="C16" s="142">
        <v>6.25</v>
      </c>
      <c r="D16" s="143" t="s">
        <v>76</v>
      </c>
      <c r="E16" s="142">
        <v>6.25</v>
      </c>
      <c r="F16" s="143" t="s">
        <v>90</v>
      </c>
      <c r="G16" s="142">
        <v>12.5</v>
      </c>
      <c r="H16" s="143" t="s">
        <v>82</v>
      </c>
      <c r="I16" s="142">
        <v>8.75</v>
      </c>
      <c r="J16" s="143" t="s">
        <v>83</v>
      </c>
      <c r="K16" s="142">
        <v>8.75</v>
      </c>
      <c r="L16" s="143" t="s">
        <v>83</v>
      </c>
      <c r="M16" s="142">
        <v>14.4</v>
      </c>
      <c r="N16" s="143" t="s">
        <v>88</v>
      </c>
      <c r="O16" s="144"/>
      <c r="P16" s="145">
        <v>59.21</v>
      </c>
      <c r="Q16" s="146" t="s">
        <v>76</v>
      </c>
      <c r="R16" s="142">
        <v>86.47</v>
      </c>
      <c r="S16" s="146" t="s">
        <v>100</v>
      </c>
      <c r="T16" s="147">
        <f t="shared" si="0"/>
        <v>35.236158898967787</v>
      </c>
    </row>
    <row r="17" spans="1:20">
      <c r="A17" s="140">
        <v>13</v>
      </c>
      <c r="B17" s="148" t="s">
        <v>153</v>
      </c>
      <c r="C17" s="142">
        <v>5</v>
      </c>
      <c r="D17" s="143" t="s">
        <v>77</v>
      </c>
      <c r="E17" s="142">
        <v>8.75</v>
      </c>
      <c r="F17" s="143" t="s">
        <v>80</v>
      </c>
      <c r="G17" s="142">
        <v>12.5</v>
      </c>
      <c r="H17" s="143" t="s">
        <v>82</v>
      </c>
      <c r="I17" s="142">
        <v>11.25</v>
      </c>
      <c r="J17" s="143" t="s">
        <v>83</v>
      </c>
      <c r="K17" s="142">
        <v>11.25</v>
      </c>
      <c r="L17" s="143" t="s">
        <v>83</v>
      </c>
      <c r="M17" s="142">
        <v>16.670000000000002</v>
      </c>
      <c r="N17" s="143" t="s">
        <v>87</v>
      </c>
      <c r="O17" s="144"/>
      <c r="P17" s="145">
        <v>58.93</v>
      </c>
      <c r="Q17" s="146" t="s">
        <v>76</v>
      </c>
      <c r="R17" s="142">
        <v>88.74</v>
      </c>
      <c r="S17" s="146" t="s">
        <v>81</v>
      </c>
      <c r="T17" s="147">
        <f t="shared" si="0"/>
        <v>38.786362214576165</v>
      </c>
    </row>
    <row r="18" spans="1:20">
      <c r="A18" s="140">
        <v>14</v>
      </c>
      <c r="B18" s="141" t="s">
        <v>154</v>
      </c>
      <c r="C18" s="142">
        <v>8</v>
      </c>
      <c r="D18" s="143" t="s">
        <v>76</v>
      </c>
      <c r="E18" s="142">
        <v>13</v>
      </c>
      <c r="F18" s="143" t="s">
        <v>80</v>
      </c>
      <c r="G18" s="142">
        <v>16.25</v>
      </c>
      <c r="H18" s="143" t="s">
        <v>81</v>
      </c>
      <c r="I18" s="142">
        <v>13.75</v>
      </c>
      <c r="J18" s="143" t="s">
        <v>83</v>
      </c>
      <c r="K18" s="142">
        <v>13.75</v>
      </c>
      <c r="L18" s="143" t="s">
        <v>83</v>
      </c>
      <c r="M18" s="142">
        <v>22.32</v>
      </c>
      <c r="N18" s="143" t="s">
        <v>82</v>
      </c>
      <c r="O18" s="144"/>
      <c r="P18" s="145">
        <v>59.14</v>
      </c>
      <c r="Q18" s="146" t="s">
        <v>76</v>
      </c>
      <c r="R18" s="142">
        <v>82.29</v>
      </c>
      <c r="S18" s="146" t="s">
        <v>87</v>
      </c>
      <c r="T18" s="147">
        <f t="shared" si="0"/>
        <v>28.698780106349719</v>
      </c>
    </row>
    <row r="19" spans="1:20">
      <c r="A19" s="140">
        <v>15</v>
      </c>
      <c r="B19" s="141" t="s">
        <v>155</v>
      </c>
      <c r="C19" s="142">
        <v>6.75</v>
      </c>
      <c r="D19" s="143" t="s">
        <v>76</v>
      </c>
      <c r="E19" s="142">
        <v>9.25</v>
      </c>
      <c r="F19" s="143" t="s">
        <v>80</v>
      </c>
      <c r="G19" s="142">
        <v>13</v>
      </c>
      <c r="H19" s="143" t="s">
        <v>82</v>
      </c>
      <c r="I19" s="142">
        <v>13.75</v>
      </c>
      <c r="J19" s="143" t="s">
        <v>83</v>
      </c>
      <c r="K19" s="142">
        <v>13.75</v>
      </c>
      <c r="L19" s="143" t="s">
        <v>83</v>
      </c>
      <c r="M19" s="142">
        <v>18.899999999999999</v>
      </c>
      <c r="N19" s="143" t="s">
        <v>87</v>
      </c>
      <c r="O19" s="144"/>
      <c r="P19" s="142">
        <v>59</v>
      </c>
      <c r="Q19" s="146" t="s">
        <v>76</v>
      </c>
      <c r="R19" s="142">
        <v>87.39</v>
      </c>
      <c r="S19" s="146" t="s">
        <v>100</v>
      </c>
      <c r="T19" s="147">
        <f t="shared" si="0"/>
        <v>36.675007819831094</v>
      </c>
    </row>
    <row r="20" spans="1:20">
      <c r="A20" s="140">
        <v>16</v>
      </c>
      <c r="B20" s="141" t="s">
        <v>156</v>
      </c>
      <c r="C20" s="142">
        <v>6.25</v>
      </c>
      <c r="D20" s="143" t="s">
        <v>76</v>
      </c>
      <c r="E20" s="142">
        <v>8.75</v>
      </c>
      <c r="F20" s="143" t="s">
        <v>80</v>
      </c>
      <c r="G20" s="142">
        <v>10</v>
      </c>
      <c r="H20" s="143" t="s">
        <v>87</v>
      </c>
      <c r="I20" s="142">
        <v>8.75</v>
      </c>
      <c r="J20" s="143" t="s">
        <v>83</v>
      </c>
      <c r="K20" s="142">
        <v>8.75</v>
      </c>
      <c r="L20" s="143" t="s">
        <v>83</v>
      </c>
      <c r="M20" s="142">
        <v>14.57</v>
      </c>
      <c r="N20" s="143" t="s">
        <v>88</v>
      </c>
      <c r="O20" s="144"/>
      <c r="P20" s="145">
        <v>58.96</v>
      </c>
      <c r="Q20" s="146" t="s">
        <v>76</v>
      </c>
      <c r="R20" s="142">
        <v>67.94</v>
      </c>
      <c r="S20" s="146" t="s">
        <v>84</v>
      </c>
      <c r="T20" s="147">
        <f t="shared" si="0"/>
        <v>6.2558648733187363</v>
      </c>
    </row>
    <row r="21" spans="1:20">
      <c r="A21" s="140">
        <v>17</v>
      </c>
      <c r="B21" s="141" t="s">
        <v>157</v>
      </c>
      <c r="C21" s="142">
        <v>5.25</v>
      </c>
      <c r="D21" s="143" t="s">
        <v>77</v>
      </c>
      <c r="E21" s="142">
        <v>8</v>
      </c>
      <c r="F21" s="143" t="s">
        <v>80</v>
      </c>
      <c r="G21" s="142">
        <v>8.75</v>
      </c>
      <c r="H21" s="143" t="s">
        <v>88</v>
      </c>
      <c r="I21" s="142">
        <v>6.25</v>
      </c>
      <c r="J21" s="143" t="s">
        <v>83</v>
      </c>
      <c r="K21" s="142">
        <v>6.25</v>
      </c>
      <c r="L21" s="143" t="s">
        <v>83</v>
      </c>
      <c r="M21" s="142">
        <v>12.1</v>
      </c>
      <c r="N21" s="143" t="s">
        <v>88</v>
      </c>
      <c r="O21" s="144"/>
      <c r="P21" s="142">
        <v>59</v>
      </c>
      <c r="Q21" s="146" t="s">
        <v>76</v>
      </c>
      <c r="R21" s="142">
        <v>88.24</v>
      </c>
      <c r="S21" s="146" t="s">
        <v>100</v>
      </c>
      <c r="T21" s="147">
        <f t="shared" si="0"/>
        <v>38.004379105411317</v>
      </c>
    </row>
    <row r="22" spans="1:20">
      <c r="A22" s="140">
        <v>18</v>
      </c>
      <c r="B22" s="141" t="s">
        <v>158</v>
      </c>
      <c r="C22" s="142">
        <v>7</v>
      </c>
      <c r="D22" s="143" t="s">
        <v>76</v>
      </c>
      <c r="E22" s="142">
        <v>11.25</v>
      </c>
      <c r="F22" s="143" t="s">
        <v>80</v>
      </c>
      <c r="G22" s="142">
        <v>16.25</v>
      </c>
      <c r="H22" s="143" t="s">
        <v>81</v>
      </c>
      <c r="I22" s="142">
        <v>12.5</v>
      </c>
      <c r="J22" s="143" t="s">
        <v>83</v>
      </c>
      <c r="K22" s="142">
        <v>12.5</v>
      </c>
      <c r="L22" s="143" t="s">
        <v>83</v>
      </c>
      <c r="M22" s="142">
        <v>20.56</v>
      </c>
      <c r="N22" s="143" t="s">
        <v>82</v>
      </c>
      <c r="O22" s="144"/>
      <c r="P22" s="145">
        <v>58.61</v>
      </c>
      <c r="Q22" s="146" t="s">
        <v>77</v>
      </c>
      <c r="R22" s="142">
        <v>88.91</v>
      </c>
      <c r="S22" s="146" t="s">
        <v>81</v>
      </c>
      <c r="T22" s="147">
        <f t="shared" ref="T22" si="1">(R22-$R$5)/$R$5*100</f>
        <v>39.052236471692211</v>
      </c>
    </row>
    <row r="23" spans="1:20">
      <c r="A23" s="140">
        <v>19</v>
      </c>
      <c r="B23" s="141" t="s">
        <v>159</v>
      </c>
      <c r="C23" s="142">
        <v>6.75</v>
      </c>
      <c r="D23" s="143" t="s">
        <v>76</v>
      </c>
      <c r="E23" s="142">
        <v>18</v>
      </c>
      <c r="F23" s="143" t="s">
        <v>77</v>
      </c>
      <c r="G23" s="142">
        <v>21.25</v>
      </c>
      <c r="H23" s="143" t="s">
        <v>90</v>
      </c>
      <c r="I23" s="142">
        <v>26.25</v>
      </c>
      <c r="J23" s="143" t="s">
        <v>91</v>
      </c>
      <c r="K23" s="142">
        <v>26.25</v>
      </c>
      <c r="L23" s="143" t="s">
        <v>91</v>
      </c>
      <c r="M23" s="142">
        <v>33.31</v>
      </c>
      <c r="N23" s="143" t="s">
        <v>90</v>
      </c>
      <c r="O23" s="144"/>
      <c r="P23" s="145">
        <v>57.98</v>
      </c>
      <c r="Q23" s="146" t="s">
        <v>91</v>
      </c>
      <c r="R23" s="142">
        <v>81.93</v>
      </c>
      <c r="S23" s="146" t="s">
        <v>87</v>
      </c>
      <c r="T23" s="147">
        <f>(R23-$R$5)/$R$5*100</f>
        <v>28.13575226775103</v>
      </c>
    </row>
    <row r="24" spans="1:20">
      <c r="A24" s="140">
        <v>20</v>
      </c>
      <c r="B24" s="141" t="s">
        <v>160</v>
      </c>
      <c r="C24" s="142">
        <v>6.25</v>
      </c>
      <c r="D24" s="143" t="s">
        <v>76</v>
      </c>
      <c r="E24" s="142">
        <v>20</v>
      </c>
      <c r="F24" s="143" t="s">
        <v>76</v>
      </c>
      <c r="G24" s="142">
        <v>26.25</v>
      </c>
      <c r="H24" s="143" t="s">
        <v>89</v>
      </c>
      <c r="I24" s="142">
        <v>30</v>
      </c>
      <c r="J24" s="143" t="s">
        <v>89</v>
      </c>
      <c r="K24" s="142">
        <v>30</v>
      </c>
      <c r="L24" s="143" t="s">
        <v>89</v>
      </c>
      <c r="M24" s="142">
        <v>38.25</v>
      </c>
      <c r="N24" s="143" t="s">
        <v>91</v>
      </c>
      <c r="O24" s="144"/>
      <c r="P24" s="145">
        <v>57.27</v>
      </c>
      <c r="Q24" s="146" t="s">
        <v>86</v>
      </c>
      <c r="R24" s="142">
        <v>80.72</v>
      </c>
      <c r="S24" s="146" t="s">
        <v>88</v>
      </c>
      <c r="T24" s="147">
        <f>(R24-$R$5)/$R$5*100</f>
        <v>26.243353143572101</v>
      </c>
    </row>
    <row r="25" spans="1:20">
      <c r="A25" s="149">
        <v>21</v>
      </c>
      <c r="B25" s="150" t="s">
        <v>161</v>
      </c>
      <c r="C25" s="151">
        <v>6.75</v>
      </c>
      <c r="D25" s="152" t="s">
        <v>76</v>
      </c>
      <c r="E25" s="151">
        <v>15.5</v>
      </c>
      <c r="F25" s="152" t="s">
        <v>85</v>
      </c>
      <c r="G25" s="151">
        <v>23.75</v>
      </c>
      <c r="H25" s="152" t="s">
        <v>91</v>
      </c>
      <c r="I25" s="151">
        <v>17.5</v>
      </c>
      <c r="J25" s="152" t="s">
        <v>86</v>
      </c>
      <c r="K25" s="151">
        <v>17.5</v>
      </c>
      <c r="L25" s="152" t="s">
        <v>86</v>
      </c>
      <c r="M25" s="151">
        <v>28.35</v>
      </c>
      <c r="N25" s="152" t="s">
        <v>81</v>
      </c>
      <c r="O25" s="153"/>
      <c r="P25" s="154">
        <v>58.82</v>
      </c>
      <c r="Q25" s="146" t="s">
        <v>77</v>
      </c>
      <c r="R25" s="151">
        <v>79.72</v>
      </c>
      <c r="S25" s="155" t="s">
        <v>78</v>
      </c>
      <c r="T25" s="156">
        <f>(R25-$R$5)/$R$5*100</f>
        <v>24.679386925242415</v>
      </c>
    </row>
    <row r="26" spans="1:20" ht="13.5" thickBot="1">
      <c r="A26" s="149">
        <v>22</v>
      </c>
      <c r="B26" s="150" t="s">
        <v>162</v>
      </c>
      <c r="C26" s="151">
        <v>6.5</v>
      </c>
      <c r="D26" s="152" t="s">
        <v>76</v>
      </c>
      <c r="E26" s="151">
        <v>20</v>
      </c>
      <c r="F26" s="152" t="s">
        <v>76</v>
      </c>
      <c r="G26" s="151">
        <v>27.5</v>
      </c>
      <c r="H26" s="152" t="s">
        <v>89</v>
      </c>
      <c r="I26" s="151">
        <v>35</v>
      </c>
      <c r="J26" s="152" t="s">
        <v>89</v>
      </c>
      <c r="K26" s="151">
        <v>35</v>
      </c>
      <c r="L26" s="152" t="s">
        <v>89</v>
      </c>
      <c r="M26" s="151">
        <v>41.55</v>
      </c>
      <c r="N26" s="152" t="s">
        <v>89</v>
      </c>
      <c r="O26" s="153"/>
      <c r="P26" s="154">
        <v>56.71</v>
      </c>
      <c r="Q26" s="155" t="s">
        <v>83</v>
      </c>
      <c r="R26" s="151">
        <v>83.77</v>
      </c>
      <c r="S26" s="155" t="s">
        <v>82</v>
      </c>
      <c r="T26" s="156">
        <f>(R26-$R$5)/$R$5*100</f>
        <v>31.013450109477635</v>
      </c>
    </row>
    <row r="27" spans="1:20" s="121" customFormat="1">
      <c r="A27" s="171"/>
      <c r="B27" s="172" t="s">
        <v>110</v>
      </c>
      <c r="C27" s="173">
        <v>0.4</v>
      </c>
      <c r="D27" s="174"/>
      <c r="E27" s="173">
        <v>0.36</v>
      </c>
      <c r="F27" s="174"/>
      <c r="G27" s="173">
        <v>0.83</v>
      </c>
      <c r="H27" s="174"/>
      <c r="I27" s="173">
        <v>0.89</v>
      </c>
      <c r="J27" s="174"/>
      <c r="K27" s="173">
        <v>0.89</v>
      </c>
      <c r="L27" s="174"/>
      <c r="M27" s="173">
        <v>0.77</v>
      </c>
      <c r="N27" s="174"/>
      <c r="O27" s="175"/>
      <c r="P27" s="176">
        <v>0.68</v>
      </c>
      <c r="Q27" s="177"/>
      <c r="R27" s="173">
        <v>0.67</v>
      </c>
      <c r="S27" s="177"/>
      <c r="T27" s="178"/>
    </row>
    <row r="28" spans="1:20" s="121" customFormat="1">
      <c r="A28" s="157"/>
      <c r="B28" s="158" t="s">
        <v>99</v>
      </c>
      <c r="C28" s="159">
        <v>79.38</v>
      </c>
      <c r="D28" s="160"/>
      <c r="E28" s="159">
        <v>104.13</v>
      </c>
      <c r="F28" s="160"/>
      <c r="G28" s="159">
        <v>57.5</v>
      </c>
      <c r="H28" s="160"/>
      <c r="I28" s="159">
        <v>53.09</v>
      </c>
      <c r="J28" s="160"/>
      <c r="K28" s="159">
        <v>53.09</v>
      </c>
      <c r="L28" s="160"/>
      <c r="M28" s="159">
        <v>63.86</v>
      </c>
      <c r="N28" s="160"/>
      <c r="O28" s="161"/>
      <c r="P28" s="162">
        <v>1.06</v>
      </c>
      <c r="Q28" s="163"/>
      <c r="R28" s="159">
        <v>7.2</v>
      </c>
      <c r="S28" s="163"/>
      <c r="T28" s="164"/>
    </row>
    <row r="29" spans="1:20" s="121" customFormat="1">
      <c r="A29" s="157"/>
      <c r="B29" s="158" t="s">
        <v>111</v>
      </c>
      <c r="C29" s="159">
        <v>0.01</v>
      </c>
      <c r="D29" s="160"/>
      <c r="E29" s="159">
        <v>0.04</v>
      </c>
      <c r="F29" s="160"/>
      <c r="G29" s="159" t="s">
        <v>112</v>
      </c>
      <c r="H29" s="160"/>
      <c r="I29" s="159" t="s">
        <v>112</v>
      </c>
      <c r="J29" s="160"/>
      <c r="K29" s="159" t="s">
        <v>112</v>
      </c>
      <c r="L29" s="160"/>
      <c r="M29" s="159" t="s">
        <v>112</v>
      </c>
      <c r="N29" s="160"/>
      <c r="O29" s="161"/>
      <c r="P29" s="159" t="s">
        <v>112</v>
      </c>
      <c r="Q29" s="163"/>
      <c r="R29" s="159" t="s">
        <v>112</v>
      </c>
      <c r="S29" s="163"/>
      <c r="T29" s="164"/>
    </row>
    <row r="30" spans="1:20" ht="13.5" thickBot="1">
      <c r="A30" s="165"/>
      <c r="B30" s="129" t="s">
        <v>108</v>
      </c>
      <c r="C30" s="166">
        <v>5.31</v>
      </c>
      <c r="D30" s="130"/>
      <c r="E30" s="167">
        <v>13.18</v>
      </c>
      <c r="F30" s="168"/>
      <c r="G30" s="166">
        <v>12.3</v>
      </c>
      <c r="H30" s="130"/>
      <c r="I30" s="166">
        <v>11.79</v>
      </c>
      <c r="J30" s="168"/>
      <c r="K30" s="166">
        <v>11.79</v>
      </c>
      <c r="L30" s="168"/>
      <c r="M30" s="166">
        <v>13.25</v>
      </c>
      <c r="N30" s="168"/>
      <c r="O30" s="130"/>
      <c r="P30" s="166">
        <v>0.88</v>
      </c>
      <c r="Q30" s="168"/>
      <c r="R30" s="167">
        <v>8.6199999999999992</v>
      </c>
      <c r="S30" s="169"/>
      <c r="T30" s="170"/>
    </row>
    <row r="31" spans="1:20" ht="17.25">
      <c r="A31" s="17" t="s">
        <v>163</v>
      </c>
    </row>
    <row r="32" spans="1:20" ht="17.25">
      <c r="A32" t="s">
        <v>92</v>
      </c>
    </row>
    <row r="33" spans="1:1" ht="17.25">
      <c r="A33" s="17" t="s">
        <v>102</v>
      </c>
    </row>
    <row r="34" spans="1:1">
      <c r="A34" s="122" t="s">
        <v>103</v>
      </c>
    </row>
  </sheetData>
  <mergeCells count="20">
    <mergeCell ref="C2:N2"/>
    <mergeCell ref="P2:Q2"/>
    <mergeCell ref="R2:T2"/>
    <mergeCell ref="A3:B3"/>
    <mergeCell ref="C3:D3"/>
    <mergeCell ref="E3:F3"/>
    <mergeCell ref="G3:H3"/>
    <mergeCell ref="I3:J3"/>
    <mergeCell ref="K3:L3"/>
    <mergeCell ref="M3:N3"/>
    <mergeCell ref="P3:Q3"/>
    <mergeCell ref="R3:S3"/>
    <mergeCell ref="M4:N4"/>
    <mergeCell ref="P4:Q4"/>
    <mergeCell ref="R4:S4"/>
    <mergeCell ref="C4:D4"/>
    <mergeCell ref="E4:F4"/>
    <mergeCell ref="G4:H4"/>
    <mergeCell ref="I4:J4"/>
    <mergeCell ref="K4:L4"/>
  </mergeCells>
  <pageMargins left="0.2" right="0.2" top="0.75" bottom="0.2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Data</vt:lpstr>
      <vt:lpstr>Summary</vt:lpstr>
      <vt:lpstr>Data!Print_Area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Evans, Kent</dc:creator>
  <cp:lastModifiedBy>Chen, Xianming</cp:lastModifiedBy>
  <cp:lastPrinted>2014-12-05T01:07:29Z</cp:lastPrinted>
  <dcterms:created xsi:type="dcterms:W3CDTF">2008-04-02T00:21:35Z</dcterms:created>
  <dcterms:modified xsi:type="dcterms:W3CDTF">2014-12-06T23:10:26Z</dcterms:modified>
</cp:coreProperties>
</file>