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115" windowHeight="9975" activeTab="1"/>
  </bookViews>
  <sheets>
    <sheet name="Data" sheetId="1" r:id="rId1"/>
    <sheet name="Summary" sheetId="2" r:id="rId2"/>
    <sheet name="Sheet3" sheetId="3" r:id="rId3"/>
  </sheets>
  <definedNames>
    <definedName name="_xlnm.Print_Titles" localSheetId="0">Data!$37:$40</definedName>
  </definedNames>
  <calcPr calcId="145621"/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6" i="2"/>
</calcChain>
</file>

<file path=xl/sharedStrings.xml><?xml version="1.0" encoding="utf-8"?>
<sst xmlns="http://schemas.openxmlformats.org/spreadsheetml/2006/main" count="887" uniqueCount="227">
  <si>
    <t>Plot</t>
  </si>
  <si>
    <t>Test</t>
  </si>
  <si>
    <t>Stand</t>
  </si>
  <si>
    <t>Boot</t>
  </si>
  <si>
    <t>Heading</t>
  </si>
  <si>
    <t>Yield</t>
  </si>
  <si>
    <t>CULTIVAR</t>
  </si>
  <si>
    <t>REP</t>
  </si>
  <si>
    <t>FTRT</t>
  </si>
  <si>
    <t>PLOT</t>
  </si>
  <si>
    <t>%</t>
  </si>
  <si>
    <t>IT</t>
  </si>
  <si>
    <t>PS 279</t>
  </si>
  <si>
    <t>8</t>
  </si>
  <si>
    <t>70</t>
  </si>
  <si>
    <t>90</t>
  </si>
  <si>
    <t>100</t>
  </si>
  <si>
    <t>1414</t>
  </si>
  <si>
    <t>15</t>
  </si>
  <si>
    <t>20</t>
  </si>
  <si>
    <t>5</t>
  </si>
  <si>
    <t>3288</t>
  </si>
  <si>
    <t>40</t>
  </si>
  <si>
    <t>30</t>
  </si>
  <si>
    <t>2301</t>
  </si>
  <si>
    <t>25</t>
  </si>
  <si>
    <t>50</t>
  </si>
  <si>
    <t>3</t>
  </si>
  <si>
    <t>2357</t>
  </si>
  <si>
    <t>80</t>
  </si>
  <si>
    <t>1905</t>
  </si>
  <si>
    <t>2371</t>
  </si>
  <si>
    <t>1983</t>
  </si>
  <si>
    <t>1861</t>
  </si>
  <si>
    <t>I</t>
  </si>
  <si>
    <t>3302</t>
  </si>
  <si>
    <t>55</t>
  </si>
  <si>
    <t>1924</t>
  </si>
  <si>
    <t>35</t>
  </si>
  <si>
    <t>2286</t>
  </si>
  <si>
    <t>1963</t>
  </si>
  <si>
    <t>65</t>
  </si>
  <si>
    <t>2255</t>
  </si>
  <si>
    <t>2401</t>
  </si>
  <si>
    <t>60</t>
  </si>
  <si>
    <t>1993</t>
  </si>
  <si>
    <t>2294</t>
  </si>
  <si>
    <t>2297</t>
  </si>
  <si>
    <t>2232</t>
  </si>
  <si>
    <t>1968</t>
  </si>
  <si>
    <t>2163</t>
  </si>
  <si>
    <t>2107</t>
  </si>
  <si>
    <t>45</t>
  </si>
  <si>
    <t>1966</t>
  </si>
  <si>
    <t>2043</t>
  </si>
  <si>
    <t>2538</t>
  </si>
  <si>
    <t>2210</t>
  </si>
  <si>
    <t>2322</t>
  </si>
  <si>
    <t>1775</t>
  </si>
  <si>
    <t>2491</t>
  </si>
  <si>
    <t>2193</t>
  </si>
  <si>
    <t>2261</t>
  </si>
  <si>
    <t>2355</t>
  </si>
  <si>
    <t>2270</t>
  </si>
  <si>
    <t>2365</t>
  </si>
  <si>
    <t>1996</t>
  </si>
  <si>
    <t>2598</t>
  </si>
  <si>
    <t>2240</t>
  </si>
  <si>
    <t>2527</t>
  </si>
  <si>
    <t>2934</t>
  </si>
  <si>
    <t>1665</t>
  </si>
  <si>
    <t>3113</t>
  </si>
  <si>
    <t>2473</t>
  </si>
  <si>
    <t>2009</t>
  </si>
  <si>
    <t>2176</t>
  </si>
  <si>
    <t>2329</t>
  </si>
  <si>
    <t>2360</t>
  </si>
  <si>
    <t>2250</t>
  </si>
  <si>
    <t>85</t>
  </si>
  <si>
    <t>1819</t>
  </si>
  <si>
    <t>2220</t>
  </si>
  <si>
    <t>2408</t>
  </si>
  <si>
    <t>2225</t>
  </si>
  <si>
    <t>2488</t>
  </si>
  <si>
    <t>2412</t>
  </si>
  <si>
    <t>2070</t>
  </si>
  <si>
    <t>2264</t>
  </si>
  <si>
    <t>2605</t>
  </si>
  <si>
    <t>2727</t>
  </si>
  <si>
    <t>2445</t>
  </si>
  <si>
    <t>2289</t>
  </si>
  <si>
    <t>2537</t>
  </si>
  <si>
    <t>1932</t>
  </si>
  <si>
    <t>2352</t>
  </si>
  <si>
    <t>2645</t>
  </si>
  <si>
    <t>64</t>
  </si>
  <si>
    <t>2713</t>
  </si>
  <si>
    <t>2810</t>
  </si>
  <si>
    <t>66</t>
  </si>
  <si>
    <t>3078</t>
  </si>
  <si>
    <t>67</t>
  </si>
  <si>
    <t>68</t>
  </si>
  <si>
    <t>2237</t>
  </si>
  <si>
    <t>69</t>
  </si>
  <si>
    <t>2504</t>
  </si>
  <si>
    <t>71</t>
  </si>
  <si>
    <t>2762</t>
  </si>
  <si>
    <t>72</t>
  </si>
  <si>
    <t>2549</t>
  </si>
  <si>
    <t>Stripe rust</t>
  </si>
  <si>
    <t>6/25</t>
  </si>
  <si>
    <t>Relative</t>
  </si>
  <si>
    <t>Jointing</t>
  </si>
  <si>
    <t>Milk</t>
  </si>
  <si>
    <t>Dough</t>
  </si>
  <si>
    <t>AUDPC</t>
  </si>
  <si>
    <t>area</t>
  </si>
  <si>
    <t>weight</t>
  </si>
  <si>
    <t>8/31/2012</t>
  </si>
  <si>
    <t>(sq. ft)</t>
  </si>
  <si>
    <t>(lb/bu)</t>
  </si>
  <si>
    <t xml:space="preserve">(Gr/Plot) </t>
  </si>
  <si>
    <t>(Bu/A)</t>
  </si>
  <si>
    <t>5/20</t>
  </si>
  <si>
    <t>6/10</t>
  </si>
  <si>
    <t>6/17</t>
  </si>
  <si>
    <t>7/3</t>
  </si>
  <si>
    <t xml:space="preserve">(AUDPC), TEST WEIGHT, AND YIELD OF WINTER WHEAT CULTIVAR 'PS 279' RECORDED ON THE INDICATED DATES AND AT THE </t>
  </si>
  <si>
    <t xml:space="preserve">     1) No fungicide.</t>
  </si>
  <si>
    <t xml:space="preserve">TABLE XMC1371. STRIPE RUST INFECTION TYPE (IT), SEVERITY (%) AND CALCULATED AREA UNDER DISEASE PROGRESS CURVE </t>
  </si>
  <si>
    <t xml:space="preserve">INDICATED GROWTH STAGE ON WHITLOW FARM NEAR PULLMAN, WA. THE FIELD PLOTS WERE PLANTED ON OCTOBER 30, 2012 </t>
  </si>
  <si>
    <r>
      <t>(TEMPERATURE 58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F; WIND 8 MPH AND DIRECTION W250) AND STRIPE RUST IN THE UNSPRAYED PLOTS REACHED 8-35%. </t>
    </r>
  </si>
  <si>
    <t>AND HARVESTED ON AUGUST 5, 2013. NITROGEN FERTILIZER (46-0-0) WAS APPLIED AT THE RATE OF 100 LB/A AND WEEDS WERE</t>
  </si>
  <si>
    <t xml:space="preserve">STAGE (FEEKS 4). THE SPRAY OF THE FIRST FUNGICIDE COMPONENETS OF TREATMENTS 3 (APROACH) AND 10 (TOPGUARD) AND </t>
  </si>
  <si>
    <t xml:space="preserve">CONTROLLED WITH HUSKIE at 15 fl Oz/A + 80 ml AXIAL + 140 ml M-90 ON MAY 7, 2013 WHEN PLANTS WERE AT EARLY JOINTING </t>
  </si>
  <si>
    <r>
      <t>WERE DONE ON MAY 20, 2013 (TEMPERATURE 69.9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 xml:space="preserve">F,  WIND 3.5 MPH AND DIRECTION s180) WHEN PLANTS WERE AT JOINTING </t>
    </r>
  </si>
  <si>
    <t xml:space="preserve">(FEEKS 5) AND STRIPE RUST SEVERITY AT 0-5% IN THE PLOTS. THE SPRAY OF THE SECOND FUNGICIDE COMPONENET FOR </t>
  </si>
  <si>
    <t xml:space="preserve">TREATMENTS 3 AND 10 AND ALL OTHER TREATMENTS WERE DONE AT BOOT STAGE (FEEKS 10) ON JUNE 11, 2013 </t>
  </si>
  <si>
    <t xml:space="preserve">PLOTS WERE 4.4 FT WIDE AND 15.1-16.8 FT LONG. THE EXPERIMENT WAS A COMPLETELY RANDOMIZED BLOCK DESIGN WITH 4   </t>
  </si>
  <si>
    <t xml:space="preserve">REPLICATIONS.  THE TREATMENTS WERE APPLIED WITH 10 GALLON WATER/ACRE WITH 19-INCH NOZZEL SPACING AT A 25 PSI </t>
  </si>
  <si>
    <t xml:space="preserve">PRESSURE.  THE FOLLOWING FUNGICIDE TREATMENTS (FTRT) WERE USED: </t>
  </si>
  <si>
    <t xml:space="preserve">   10) Topguard 1.04 SC 5 fl oz/A at tillering stage (Feeks 5) on May 20, 2013; followed by Topguard 1.04 SC 5 fl oz/A at boot stage </t>
  </si>
  <si>
    <t xml:space="preserve">     7) Topguard 1.04 SC 10 fl oz/A + Koverall 75% W/G 1.5 lb/A + NIS 0.25 %v/v at boot stage (Feeks 10) on June 11.  </t>
  </si>
  <si>
    <t xml:space="preserve">     8) Topguard 1.04 SC 14 fl oz/A at boot stage (Feeks 10) on June 11.  </t>
  </si>
  <si>
    <t xml:space="preserve">     9) Topguard 1.04 SC 7 fl oz/A + Koverall 75% W/G 1.5 lb/A + NIS 0.25 %v/v at boot stage (Feeks 10) on June 11.  </t>
  </si>
  <si>
    <t xml:space="preserve">        (Feeks 10) on June 11.  </t>
  </si>
  <si>
    <t xml:space="preserve">   11) Topguard 1.04 SC 4.3 fl oz/A + Quadris 2.08 SC 3.15 fl oz/A at boot stage (Feeks 10) on June 11.  </t>
  </si>
  <si>
    <t xml:space="preserve">   12) Prosaro 3.52 SC 6.5 fl oz/A at boot stage (Feeks 10) on June 11.</t>
  </si>
  <si>
    <t xml:space="preserve">   17) A15457 100 EC 4.1 fl oz/A + Tilt 3.60E 4.0 fl oz/A + Quadris 2.08 SC 6 fl oz/A +  Coc 1% v/v at boot stage (Feeks 10) on June 11.</t>
  </si>
  <si>
    <t xml:space="preserve">   19) Bumper 41.8 % EC 4 fl oz/A + Orius 3.6F 4 fl oz/A + Surfactant-nonionic 100%  0.25 %v/v at boot stage (Feeks 10) on June 11.</t>
  </si>
  <si>
    <t xml:space="preserve">   20) Custodia 8.6 fl oz/A + Surfactant-nonionic 100%  0.25 %v/v at boot stage (Feeks 10) on June 11.</t>
  </si>
  <si>
    <t xml:space="preserve">   14) A18993 200 EC 9 fl oz/A + Coc 1% v/v at boot stage (Feeks 10) on June 11.</t>
  </si>
  <si>
    <t xml:space="preserve">   13) Quilt Xcel 2.2SE 10.5 fl oz/A + Coc 1% v/v at boot stage (Feeks 10) on June 11.</t>
  </si>
  <si>
    <t xml:space="preserve">     6) Aproach Prima (2.34 LB/G SC) 6.8 fl oz/A + NIS 90% SL at 25% v/v at boot stage (Feeks 10) on June 11.  </t>
  </si>
  <si>
    <t xml:space="preserve">     5) Aproach Prima (2.34 LB/G SC) 5.0 fl oz/A + NIS 90% SL at 25% v/v at boot stage (Feeks 10) on June 11.  </t>
  </si>
  <si>
    <t xml:space="preserve">     4) Aproach Prima (2.34 LB/G SC) 3.4 fl oz/A + NIS 90% SL at 25% v/v at boot stage (Feeks 10) on June 11.  </t>
  </si>
  <si>
    <t xml:space="preserve">     3) Aproach 2.08SC 3.0 fl oz/A + NIS 90% SL at 25% v/v at tillering stage (Feeks 5) on May 20; followed by Aproach Prima </t>
  </si>
  <si>
    <t xml:space="preserve">         (2.34 LB/G SC) 6.8 fl oz/A + NIS 90% SL at 25% v/v at boot stage (Feeks 10) on June 11.  </t>
  </si>
  <si>
    <t xml:space="preserve">     2) Aproach 2.08SC 6.0 fl oz/A + NIS 90% SL at 25% v/v at boot stage (Feeks 10) on June 11, 2013.  </t>
  </si>
  <si>
    <t>Table XMC1371Sum.  Summary of fungicide tests on susceptible winter wheat ('PS 279') on Whitlow Farm, near Pullman, WA 2013</t>
  </si>
  <si>
    <t>Treatment</t>
  </si>
  <si>
    <t>No.</t>
  </si>
  <si>
    <t>20 May</t>
  </si>
  <si>
    <t>10 Jun</t>
  </si>
  <si>
    <t>17 Jun</t>
  </si>
  <si>
    <t xml:space="preserve">Relative </t>
  </si>
  <si>
    <t>Increase</t>
  </si>
  <si>
    <t>(bu/A)</t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</si>
  <si>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the application for Feeks 5 (tillering stage) was done on 20 May and for Feeks 10 (boot stage) on 11 June.</t>
    </r>
  </si>
  <si>
    <t>No fungicide</t>
  </si>
  <si>
    <r>
      <t xml:space="preserve">Aproach 2.08SC </t>
    </r>
    <r>
      <rPr>
        <b/>
        <sz val="11"/>
        <color theme="1"/>
        <rFont val="Calibri"/>
        <family val="2"/>
        <scheme val="minor"/>
      </rPr>
      <t>6.0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</si>
  <si>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Aproach 2.08SC </t>
    </r>
    <r>
      <rPr>
        <b/>
        <sz val="11"/>
        <color theme="1"/>
        <rFont val="Calibri"/>
        <family val="2"/>
        <scheme val="minor"/>
      </rPr>
      <t>3.0</t>
    </r>
    <r>
      <rPr>
        <sz val="11"/>
        <color theme="1"/>
        <rFont val="Calibri"/>
        <family val="2"/>
        <scheme val="minor"/>
      </rPr>
      <t xml:space="preserve"> fl oz/A at Feeks 5; followed by Aproach Prima 2.34 LB/G SC </t>
    </r>
    <r>
      <rPr>
        <b/>
        <sz val="11"/>
        <color theme="1"/>
        <rFont val="Calibri"/>
        <family val="2"/>
        <scheme val="minor"/>
      </rPr>
      <t>6.8</t>
    </r>
    <r>
      <rPr>
        <sz val="11"/>
        <color theme="1"/>
        <rFont val="Calibri"/>
        <family val="2"/>
        <scheme val="minor"/>
      </rPr>
      <t xml:space="preserve"> fl oz/A at Feeks 10 </t>
    </r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</si>
  <si>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3.4</t>
    </r>
    <r>
      <rPr>
        <sz val="11"/>
        <color theme="1"/>
        <rFont val="Calibri"/>
        <family val="2"/>
        <scheme val="minor"/>
      </rPr>
      <t xml:space="preserve"> fl oz/A at Feeks 10 </t>
    </r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</si>
  <si>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5.0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</si>
  <si>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Aproach Prima 2.34 LB/G SC </t>
    </r>
    <r>
      <rPr>
        <b/>
        <sz val="11"/>
        <color theme="1"/>
        <rFont val="Calibri"/>
        <family val="2"/>
        <scheme val="minor"/>
      </rPr>
      <t>6.8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</si>
  <si>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</si>
  <si>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</si>
  <si>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</si>
  <si>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5; followed by Topguard 1.04 SC 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</si>
  <si>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Topguard 1.04 SC </t>
    </r>
    <r>
      <rPr>
        <b/>
        <sz val="11"/>
        <color theme="1"/>
        <rFont val="Calibri"/>
        <family val="2"/>
        <scheme val="minor"/>
      </rPr>
      <t>4.3</t>
    </r>
    <r>
      <rPr>
        <sz val="11"/>
        <color theme="1"/>
        <rFont val="Calibri"/>
        <family val="2"/>
        <scheme val="minor"/>
      </rPr>
      <t xml:space="preserve"> fl oz/A + Quadris 2.08 SC </t>
    </r>
    <r>
      <rPr>
        <b/>
        <sz val="11"/>
        <color theme="1"/>
        <rFont val="Calibri"/>
        <family val="2"/>
        <scheme val="minor"/>
      </rPr>
      <t>3.15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</si>
  <si>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Prosaro 3.52 SC </t>
    </r>
    <r>
      <rPr>
        <b/>
        <sz val="11"/>
        <color theme="1"/>
        <rFont val="Calibri"/>
        <family val="2"/>
        <scheme val="minor"/>
      </rPr>
      <t>6.5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</si>
  <si>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Quilt Xcel 2.2SE </t>
    </r>
    <r>
      <rPr>
        <b/>
        <sz val="11"/>
        <color theme="1"/>
        <rFont val="Calibri"/>
        <family val="2"/>
        <scheme val="minor"/>
      </rPr>
      <t>10.5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</si>
  <si>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A18993 200 EC </t>
    </r>
    <r>
      <rPr>
        <b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fl oz/A at Feeks 10</t>
    </r>
  </si>
  <si>
    <t>A18126 45 WG 2.86 ozwtpr/A at Feeks 10</t>
  </si>
  <si>
    <t xml:space="preserve">   15) A18126 45 WG 2.86 ozwtpr/A +  Coc 1% v/v at boot stage (Feeks 10) on June 11.</t>
  </si>
  <si>
    <r>
      <t xml:space="preserve">A18126 45 WG </t>
    </r>
    <r>
      <rPr>
        <b/>
        <sz val="11"/>
        <color theme="1"/>
        <rFont val="Calibri"/>
        <family val="2"/>
        <scheme val="minor"/>
      </rPr>
      <t>4.76</t>
    </r>
    <r>
      <rPr>
        <sz val="11"/>
        <color theme="1"/>
        <rFont val="Calibri"/>
        <family val="2"/>
        <scheme val="minor"/>
      </rPr>
      <t xml:space="preserve"> ozwtpr/A at Feeks 10</t>
    </r>
  </si>
  <si>
    <t xml:space="preserve">   16) A18126 45 WG 4.76 ozwtpr/A +  Coc 1% v/v at boot stage (Feeks 10) on June 11.</t>
  </si>
  <si>
    <r>
      <t xml:space="preserve">A15457 100 EC </t>
    </r>
    <r>
      <rPr>
        <b/>
        <sz val="11"/>
        <color theme="1"/>
        <rFont val="Calibri"/>
        <family val="2"/>
        <scheme val="minor"/>
      </rPr>
      <t>4.1</t>
    </r>
    <r>
      <rPr>
        <sz val="11"/>
        <color theme="1"/>
        <rFont val="Calibri"/>
        <family val="2"/>
        <scheme val="minor"/>
      </rPr>
      <t xml:space="preserve"> fl oz/A + Tilt 3.60E </t>
    </r>
    <r>
      <rPr>
        <b/>
        <sz val="11"/>
        <color theme="1"/>
        <rFont val="Calibri"/>
        <family val="2"/>
        <scheme val="minor"/>
      </rPr>
      <t>4.0</t>
    </r>
    <r>
      <rPr>
        <sz val="11"/>
        <color theme="1"/>
        <rFont val="Calibri"/>
        <family val="2"/>
        <scheme val="minor"/>
      </rPr>
      <t xml:space="preserve"> fl oz/A + Quadris 2.08 SC 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fl oz/A at Feeks 10</t>
    </r>
  </si>
  <si>
    <t xml:space="preserve">   18) Viathon 5.1 SC 32 fl oz/A + Induce 90 SL  0.125 %v/v at boot stage (Feeks 10) on June 11.</t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</si>
  <si>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See the data worksheet for surfactant used for each treatment </t>
    </r>
  </si>
  <si>
    <r>
      <t xml:space="preserve">Viathon 5.1 SC </t>
    </r>
    <r>
      <rPr>
        <b/>
        <sz val="11"/>
        <color theme="1"/>
        <rFont val="Calibri"/>
        <family val="2"/>
        <scheme val="minor"/>
      </rPr>
      <t>32</t>
    </r>
    <r>
      <rPr>
        <sz val="11"/>
        <color theme="1"/>
        <rFont val="Calibri"/>
        <family val="2"/>
        <scheme val="minor"/>
      </rPr>
      <t xml:space="preserve"> fl oz/A at Feeks 10</t>
    </r>
  </si>
  <si>
    <r>
      <t>Bumper 41.8 % EC</t>
    </r>
    <r>
      <rPr>
        <b/>
        <sz val="11"/>
        <color theme="1"/>
        <rFont val="Calibri"/>
        <family val="2"/>
        <scheme val="minor"/>
      </rPr>
      <t xml:space="preserve"> 4</t>
    </r>
    <r>
      <rPr>
        <sz val="11"/>
        <color theme="1"/>
        <rFont val="Calibri"/>
        <family val="2"/>
        <scheme val="minor"/>
      </rPr>
      <t xml:space="preserve"> fl oz/A + Orius 3.6F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fl oz/A at Feeks 10</t>
    </r>
  </si>
  <si>
    <r>
      <t xml:space="preserve">Custodia </t>
    </r>
    <r>
      <rPr>
        <b/>
        <sz val="11"/>
        <color theme="1"/>
        <rFont val="Calibri"/>
        <family val="2"/>
        <scheme val="minor"/>
      </rPr>
      <t>8.6</t>
    </r>
    <r>
      <rPr>
        <sz val="11"/>
        <color theme="1"/>
        <rFont val="Calibri"/>
        <family val="2"/>
        <scheme val="minor"/>
      </rPr>
      <t xml:space="preserve"> fl oz/A at Feeks 10</t>
    </r>
  </si>
  <si>
    <t>A</t>
  </si>
  <si>
    <t>AB</t>
  </si>
  <si>
    <t>ABC</t>
  </si>
  <si>
    <t>ABCD</t>
  </si>
  <si>
    <t>BCDE</t>
  </si>
  <si>
    <t>CDE</t>
  </si>
  <si>
    <t>DE</t>
  </si>
  <si>
    <t>E</t>
  </si>
  <si>
    <t>ABCDE</t>
  </si>
  <si>
    <t>CDEF</t>
  </si>
  <si>
    <t>DEF</t>
  </si>
  <si>
    <t>EF</t>
  </si>
  <si>
    <t>F</t>
  </si>
  <si>
    <t>B</t>
  </si>
  <si>
    <t>BC</t>
  </si>
  <si>
    <t>BCD</t>
  </si>
  <si>
    <t>EFG</t>
  </si>
  <si>
    <t>FG</t>
  </si>
  <si>
    <t>G</t>
  </si>
  <si>
    <t>BCDEF</t>
  </si>
  <si>
    <t>BCDEFG</t>
  </si>
  <si>
    <t>CDEFG</t>
  </si>
  <si>
    <t>DEFG</t>
  </si>
  <si>
    <t>GH</t>
  </si>
  <si>
    <t>H</t>
  </si>
  <si>
    <t>BDCE</t>
  </si>
  <si>
    <t>CD</t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</si>
  <si>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Means with the same letter are not significantly different.</t>
    </r>
  </si>
  <si>
    <r>
      <t>Stripe rust severity (%)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</si>
  <si>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weight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</si>
  <si>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Mean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</si>
  <si>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Funficide, rate, timing</t>
    </r>
    <r>
      <rPr>
        <b/>
        <vertAlign val="superscript"/>
        <sz val="11"/>
        <color theme="1"/>
        <rFont val="Calibri"/>
        <family val="2"/>
        <scheme val="minor"/>
      </rPr>
      <t>a,b</t>
    </r>
  </si>
  <si>
    <r>
      <t>LSD (</t>
    </r>
    <r>
      <rPr>
        <b/>
        <i/>
        <sz val="11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 xml:space="preserve"> ≤ 0.05) </t>
    </r>
  </si>
  <si>
    <t>25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</si>
</sst>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00.0"/>
  </numFmts>
  <fonts count="10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name val="Geneva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/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0" xfId="0" applyNumberFormat="1" applyFont="1"/>
    <xf numFmtId="1" fontId="0" fillId="0" borderId="0" xfId="0" applyNumberFormat="1"/>
    <xf numFmtId="0" fontId="0" fillId="0" borderId="4" xfId="0" applyBorder="1"/>
    <xf numFmtId="0" fontId="0" fillId="0" borderId="1" xfId="0" applyBorder="1"/>
    <xf numFmtId="0" fontId="1" fillId="0" borderId="16" xfId="0" applyFont="1" applyBorder="1"/>
    <xf numFmtId="1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/>
    <xf numFmtId="16" fontId="1" fillId="0" borderId="17" xfId="0" applyNumberFormat="1" applyFont="1" applyBorder="1" applyAlignment="1"/>
    <xf numFmtId="1" fontId="1" fillId="0" borderId="17" xfId="0" applyNumberFormat="1" applyFont="1" applyBorder="1" applyAlignment="1"/>
    <xf numFmtId="49" fontId="1" fillId="0" borderId="18" xfId="0" applyNumberFormat="1" applyFont="1" applyBorder="1" applyAlignment="1">
      <alignment horizontal="center"/>
    </xf>
    <xf numFmtId="0" fontId="1" fillId="0" borderId="6" xfId="0" applyFont="1" applyBorder="1"/>
    <xf numFmtId="49" fontId="1" fillId="0" borderId="6" xfId="0" applyNumberFormat="1" applyFont="1" applyBorder="1"/>
    <xf numFmtId="16" fontId="1" fillId="0" borderId="6" xfId="0" applyNumberFormat="1" applyFont="1" applyBorder="1" applyAlignment="1">
      <alignment horizontal="center" vertical="center" textRotation="90"/>
    </xf>
    <xf numFmtId="16" fontId="1" fillId="0" borderId="6" xfId="0" quotePrefix="1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right"/>
    </xf>
    <xf numFmtId="14" fontId="1" fillId="0" borderId="7" xfId="0" applyNumberFormat="1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left"/>
    </xf>
    <xf numFmtId="165" fontId="1" fillId="0" borderId="7" xfId="0" applyNumberFormat="1" applyFont="1" applyBorder="1" applyAlignment="1">
      <alignment horizontal="right"/>
    </xf>
    <xf numFmtId="165" fontId="1" fillId="0" borderId="7" xfId="0" applyNumberFormat="1" applyFont="1" applyBorder="1" applyAlignment="1"/>
    <xf numFmtId="49" fontId="1" fillId="0" borderId="7" xfId="0" applyNumberFormat="1" applyFont="1" applyBorder="1" applyAlignment="1">
      <alignment horizontal="right"/>
    </xf>
    <xf numFmtId="49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5" xfId="0" applyFont="1" applyBorder="1" applyAlignment="1"/>
    <xf numFmtId="0" fontId="1" fillId="0" borderId="5" xfId="0" applyFont="1" applyBorder="1" applyAlignment="1"/>
    <xf numFmtId="0" fontId="1" fillId="0" borderId="21" xfId="0" applyFont="1" applyBorder="1" applyAlignment="1"/>
    <xf numFmtId="0" fontId="0" fillId="0" borderId="0" xfId="0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4" xfId="0" applyFont="1" applyBorder="1"/>
    <xf numFmtId="164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5" fillId="0" borderId="9" xfId="0" applyFont="1" applyBorder="1" applyAlignment="1"/>
    <xf numFmtId="0" fontId="5" fillId="0" borderId="12" xfId="0" applyFont="1" applyBorder="1" applyAlignment="1"/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5" fillId="0" borderId="14" xfId="0" applyFont="1" applyBorder="1" applyAlignment="1"/>
    <xf numFmtId="2" fontId="2" fillId="0" borderId="7" xfId="0" applyNumberFormat="1" applyFont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" xfId="0" applyFont="1" applyBorder="1" applyAlignment="1">
      <alignment wrapText="1"/>
    </xf>
    <xf numFmtId="2" fontId="0" fillId="0" borderId="2" xfId="0" applyNumberFormat="1" applyBorder="1" applyAlignment="1">
      <alignment horizontal="right"/>
    </xf>
    <xf numFmtId="2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2" fontId="0" fillId="0" borderId="26" xfId="0" applyNumberFormat="1" applyBorder="1" applyAlignment="1">
      <alignment horizontal="center"/>
    </xf>
    <xf numFmtId="0" fontId="6" fillId="0" borderId="23" xfId="0" applyFont="1" applyBorder="1"/>
    <xf numFmtId="0" fontId="6" fillId="0" borderId="16" xfId="0" applyFont="1" applyBorder="1" applyAlignment="1">
      <alignment wrapText="1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14" xfId="0" applyFont="1" applyBorder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0" fontId="6" fillId="0" borderId="3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5"/>
  <sheetViews>
    <sheetView topLeftCell="A97" workbookViewId="0">
      <selection activeCell="G122" sqref="G122"/>
    </sheetView>
  </sheetViews>
  <sheetFormatPr defaultRowHeight="15"/>
  <cols>
    <col min="1" max="1" width="8.5703125" style="55" customWidth="1"/>
    <col min="2" max="2" width="4.7109375" style="17" bestFit="1" customWidth="1"/>
    <col min="3" max="3" width="5.28515625" customWidth="1"/>
    <col min="4" max="4" width="5.85546875" style="14" customWidth="1"/>
    <col min="5" max="5" width="5.7109375" customWidth="1"/>
    <col min="6" max="6" width="4.140625" style="19" customWidth="1"/>
    <col min="7" max="8" width="4.140625" customWidth="1"/>
    <col min="9" max="9" width="4.42578125" customWidth="1"/>
    <col min="10" max="10" width="4.140625" customWidth="1"/>
    <col min="11" max="11" width="5.140625" customWidth="1"/>
    <col min="12" max="12" width="4.140625" customWidth="1"/>
    <col min="13" max="13" width="4.5703125" customWidth="1"/>
    <col min="14" max="14" width="4.140625" customWidth="1"/>
    <col min="15" max="15" width="4.7109375" customWidth="1"/>
    <col min="16" max="16" width="7.140625" customWidth="1"/>
    <col min="17" max="17" width="8.7109375" customWidth="1"/>
    <col min="18" max="18" width="6.28515625" customWidth="1"/>
    <col min="19" max="19" width="7.140625" customWidth="1"/>
    <col min="20" max="20" width="8.28515625" style="16" customWidth="1"/>
    <col min="21" max="21" width="7.42578125" style="10" customWidth="1"/>
  </cols>
  <sheetData>
    <row r="1" spans="1:6">
      <c r="A1" s="56" t="s">
        <v>129</v>
      </c>
      <c r="F1" s="15"/>
    </row>
    <row r="2" spans="1:6">
      <c r="A2" s="57" t="s">
        <v>127</v>
      </c>
      <c r="F2" s="15"/>
    </row>
    <row r="3" spans="1:6">
      <c r="A3" s="57" t="s">
        <v>130</v>
      </c>
      <c r="F3" s="15"/>
    </row>
    <row r="4" spans="1:6">
      <c r="A4" s="57" t="s">
        <v>132</v>
      </c>
      <c r="F4" s="15"/>
    </row>
    <row r="5" spans="1:6">
      <c r="A5" s="57" t="s">
        <v>134</v>
      </c>
      <c r="F5" s="15"/>
    </row>
    <row r="6" spans="1:6">
      <c r="A6" s="57" t="s">
        <v>133</v>
      </c>
      <c r="F6" s="15"/>
    </row>
    <row r="7" spans="1:6">
      <c r="A7" s="57" t="s">
        <v>135</v>
      </c>
      <c r="F7" s="15"/>
    </row>
    <row r="8" spans="1:6">
      <c r="A8" s="57" t="s">
        <v>136</v>
      </c>
      <c r="F8" s="15"/>
    </row>
    <row r="9" spans="1:6">
      <c r="A9" s="57" t="s">
        <v>137</v>
      </c>
      <c r="F9" s="15"/>
    </row>
    <row r="10" spans="1:6">
      <c r="A10" s="57" t="s">
        <v>131</v>
      </c>
      <c r="F10" s="15"/>
    </row>
    <row r="11" spans="1:6">
      <c r="A11" s="57" t="s">
        <v>138</v>
      </c>
      <c r="F11" s="15"/>
    </row>
    <row r="12" spans="1:6">
      <c r="A12" s="57" t="s">
        <v>139</v>
      </c>
      <c r="F12" s="15"/>
    </row>
    <row r="13" spans="1:6">
      <c r="A13" s="57" t="s">
        <v>140</v>
      </c>
      <c r="F13" s="15"/>
    </row>
    <row r="14" spans="1:6">
      <c r="A14" s="58" t="s">
        <v>128</v>
      </c>
      <c r="F14" s="15"/>
    </row>
    <row r="15" spans="1:6">
      <c r="A15" s="58" t="s">
        <v>158</v>
      </c>
      <c r="F15" s="15"/>
    </row>
    <row r="16" spans="1:6">
      <c r="A16" s="58" t="s">
        <v>156</v>
      </c>
      <c r="F16" s="15"/>
    </row>
    <row r="17" spans="1:6">
      <c r="A17" s="58" t="s">
        <v>157</v>
      </c>
      <c r="F17" s="15"/>
    </row>
    <row r="18" spans="1:6">
      <c r="A18" s="58" t="s">
        <v>155</v>
      </c>
      <c r="F18" s="15"/>
    </row>
    <row r="19" spans="1:6">
      <c r="A19" s="58" t="s">
        <v>154</v>
      </c>
      <c r="F19" s="15"/>
    </row>
    <row r="20" spans="1:6">
      <c r="A20" s="58" t="s">
        <v>153</v>
      </c>
      <c r="F20" s="15"/>
    </row>
    <row r="21" spans="1:6">
      <c r="A21" s="58" t="s">
        <v>142</v>
      </c>
      <c r="F21" s="15"/>
    </row>
    <row r="22" spans="1:6">
      <c r="A22" s="58" t="s">
        <v>143</v>
      </c>
      <c r="F22" s="15"/>
    </row>
    <row r="23" spans="1:6">
      <c r="A23" s="58" t="s">
        <v>144</v>
      </c>
      <c r="F23" s="15"/>
    </row>
    <row r="24" spans="1:6">
      <c r="A24" s="58" t="s">
        <v>141</v>
      </c>
      <c r="F24" s="15"/>
    </row>
    <row r="25" spans="1:6">
      <c r="A25" s="58" t="s">
        <v>145</v>
      </c>
      <c r="F25" s="15"/>
    </row>
    <row r="26" spans="1:6">
      <c r="A26" s="58" t="s">
        <v>146</v>
      </c>
      <c r="F26" s="15"/>
    </row>
    <row r="27" spans="1:6">
      <c r="A27" s="58" t="s">
        <v>147</v>
      </c>
      <c r="F27" s="15"/>
    </row>
    <row r="28" spans="1:6">
      <c r="A28" s="58" t="s">
        <v>152</v>
      </c>
      <c r="F28" s="15"/>
    </row>
    <row r="29" spans="1:6">
      <c r="A29" s="58" t="s">
        <v>151</v>
      </c>
      <c r="F29" s="15"/>
    </row>
    <row r="30" spans="1:6">
      <c r="A30" s="58" t="s">
        <v>184</v>
      </c>
      <c r="F30" s="15"/>
    </row>
    <row r="31" spans="1:6">
      <c r="A31" s="58" t="s">
        <v>186</v>
      </c>
      <c r="F31" s="15"/>
    </row>
    <row r="32" spans="1:6">
      <c r="A32" s="58" t="s">
        <v>148</v>
      </c>
      <c r="F32" s="15"/>
    </row>
    <row r="33" spans="1:21">
      <c r="A33" s="58" t="s">
        <v>188</v>
      </c>
      <c r="F33" s="15"/>
    </row>
    <row r="34" spans="1:21">
      <c r="A34" s="58" t="s">
        <v>149</v>
      </c>
      <c r="F34" s="15"/>
    </row>
    <row r="35" spans="1:21">
      <c r="A35" s="58" t="s">
        <v>150</v>
      </c>
      <c r="F35" s="15"/>
    </row>
    <row r="36" spans="1:21" ht="15.75" thickBot="1">
      <c r="A36" s="58"/>
      <c r="F36" s="15"/>
    </row>
    <row r="37" spans="1:21">
      <c r="A37" s="52"/>
      <c r="B37" s="20"/>
      <c r="C37" s="21"/>
      <c r="D37" s="22"/>
      <c r="E37" s="23"/>
      <c r="F37" s="109" t="s">
        <v>109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24"/>
      <c r="S37" s="24"/>
      <c r="T37" s="25"/>
      <c r="U37" s="49"/>
    </row>
    <row r="38" spans="1:21">
      <c r="A38" s="53"/>
      <c r="B38" s="26"/>
      <c r="C38" s="1"/>
      <c r="D38" s="27"/>
      <c r="E38" s="28"/>
      <c r="F38" s="110" t="s">
        <v>123</v>
      </c>
      <c r="G38" s="111"/>
      <c r="H38" s="110" t="s">
        <v>124</v>
      </c>
      <c r="I38" s="111"/>
      <c r="J38" s="110" t="s">
        <v>125</v>
      </c>
      <c r="K38" s="111"/>
      <c r="L38" s="110" t="s">
        <v>110</v>
      </c>
      <c r="M38" s="111"/>
      <c r="N38" s="110" t="s">
        <v>126</v>
      </c>
      <c r="O38" s="110"/>
      <c r="P38" s="29"/>
      <c r="Q38" s="29" t="s">
        <v>111</v>
      </c>
      <c r="R38" s="30" t="s">
        <v>0</v>
      </c>
      <c r="S38" s="30" t="s">
        <v>1</v>
      </c>
      <c r="T38" s="112" t="s">
        <v>5</v>
      </c>
      <c r="U38" s="113"/>
    </row>
    <row r="39" spans="1:21">
      <c r="A39" s="53"/>
      <c r="B39" s="26"/>
      <c r="C39" s="1"/>
      <c r="D39" s="27"/>
      <c r="E39" s="31" t="s">
        <v>2</v>
      </c>
      <c r="F39" s="111" t="s">
        <v>112</v>
      </c>
      <c r="G39" s="111"/>
      <c r="H39" s="111" t="s">
        <v>3</v>
      </c>
      <c r="I39" s="111"/>
      <c r="J39" s="111" t="s">
        <v>4</v>
      </c>
      <c r="K39" s="111"/>
      <c r="L39" s="111" t="s">
        <v>113</v>
      </c>
      <c r="M39" s="111"/>
      <c r="N39" s="111" t="s">
        <v>114</v>
      </c>
      <c r="O39" s="111"/>
      <c r="P39" s="31"/>
      <c r="Q39" s="32" t="s">
        <v>115</v>
      </c>
      <c r="R39" s="33" t="s">
        <v>116</v>
      </c>
      <c r="S39" s="33" t="s">
        <v>117</v>
      </c>
      <c r="T39" s="107" t="s">
        <v>118</v>
      </c>
      <c r="U39" s="108"/>
    </row>
    <row r="40" spans="1:21" ht="15.75" thickBot="1">
      <c r="A40" s="54" t="s">
        <v>6</v>
      </c>
      <c r="B40" s="34" t="s">
        <v>7</v>
      </c>
      <c r="C40" s="35" t="s">
        <v>8</v>
      </c>
      <c r="D40" s="36" t="s">
        <v>9</v>
      </c>
      <c r="E40" s="37" t="s">
        <v>10</v>
      </c>
      <c r="F40" s="38" t="s">
        <v>11</v>
      </c>
      <c r="G40" s="39" t="s">
        <v>10</v>
      </c>
      <c r="H40" s="40" t="s">
        <v>11</v>
      </c>
      <c r="I40" s="41" t="s">
        <v>10</v>
      </c>
      <c r="J40" s="42" t="s">
        <v>11</v>
      </c>
      <c r="K40" s="43" t="s">
        <v>10</v>
      </c>
      <c r="L40" s="44" t="s">
        <v>11</v>
      </c>
      <c r="M40" s="2" t="s">
        <v>10</v>
      </c>
      <c r="N40" s="44" t="s">
        <v>11</v>
      </c>
      <c r="O40" s="2" t="s">
        <v>10</v>
      </c>
      <c r="P40" s="36" t="s">
        <v>115</v>
      </c>
      <c r="Q40" s="45" t="s">
        <v>10</v>
      </c>
      <c r="R40" s="46" t="s">
        <v>119</v>
      </c>
      <c r="S40" s="46" t="s">
        <v>120</v>
      </c>
      <c r="T40" s="45" t="s">
        <v>121</v>
      </c>
      <c r="U40" s="47" t="s">
        <v>122</v>
      </c>
    </row>
    <row r="41" spans="1:21">
      <c r="A41" s="64" t="s">
        <v>12</v>
      </c>
      <c r="B41" s="61">
        <v>1</v>
      </c>
      <c r="C41" s="61">
        <v>1</v>
      </c>
      <c r="D41" s="6">
        <v>1</v>
      </c>
      <c r="E41" s="59">
        <v>98</v>
      </c>
      <c r="F41" s="60">
        <v>8</v>
      </c>
      <c r="G41" s="60">
        <v>2</v>
      </c>
      <c r="H41" s="61">
        <v>8</v>
      </c>
      <c r="I41" s="61">
        <v>25</v>
      </c>
      <c r="J41" s="6" t="s">
        <v>13</v>
      </c>
      <c r="K41" s="6" t="s">
        <v>14</v>
      </c>
      <c r="L41" s="6" t="s">
        <v>13</v>
      </c>
      <c r="M41" s="6" t="s">
        <v>15</v>
      </c>
      <c r="N41" s="6" t="s">
        <v>13</v>
      </c>
      <c r="O41" s="6" t="s">
        <v>16</v>
      </c>
      <c r="P41" s="61">
        <v>2016</v>
      </c>
      <c r="Q41" s="7">
        <v>111.87569367369589</v>
      </c>
      <c r="R41" s="50">
        <v>69.08</v>
      </c>
      <c r="S41" s="7">
        <v>55.823788546255507</v>
      </c>
      <c r="T41" s="6" t="s">
        <v>17</v>
      </c>
      <c r="U41" s="71">
        <v>35.899112829845308</v>
      </c>
    </row>
    <row r="42" spans="1:21">
      <c r="A42" s="65" t="s">
        <v>12</v>
      </c>
      <c r="B42" s="4">
        <v>2</v>
      </c>
      <c r="C42" s="4">
        <v>3</v>
      </c>
      <c r="D42" s="5">
        <v>2</v>
      </c>
      <c r="E42" s="62">
        <v>98</v>
      </c>
      <c r="F42" s="3">
        <v>8</v>
      </c>
      <c r="G42" s="3">
        <v>3</v>
      </c>
      <c r="H42" s="4">
        <v>8</v>
      </c>
      <c r="I42" s="4">
        <v>5</v>
      </c>
      <c r="J42" s="8" t="s">
        <v>13</v>
      </c>
      <c r="K42" s="8" t="s">
        <v>18</v>
      </c>
      <c r="L42" s="5" t="s">
        <v>13</v>
      </c>
      <c r="M42" s="5" t="s">
        <v>19</v>
      </c>
      <c r="N42" s="5" t="s">
        <v>20</v>
      </c>
      <c r="O42" s="5" t="s">
        <v>19</v>
      </c>
      <c r="P42" s="4">
        <v>454</v>
      </c>
      <c r="Q42" s="9">
        <v>25.19422863485017</v>
      </c>
      <c r="R42" s="51">
        <v>67.760000000000005</v>
      </c>
      <c r="S42" s="9">
        <v>58.36123348017621</v>
      </c>
      <c r="T42" s="5" t="s">
        <v>21</v>
      </c>
      <c r="U42" s="72">
        <v>81.402902776017228</v>
      </c>
    </row>
    <row r="43" spans="1:21">
      <c r="A43" s="65" t="s">
        <v>12</v>
      </c>
      <c r="B43" s="4">
        <v>3</v>
      </c>
      <c r="C43" s="4">
        <v>14</v>
      </c>
      <c r="D43" s="5">
        <v>3</v>
      </c>
      <c r="E43" s="62">
        <v>95</v>
      </c>
      <c r="F43" s="3">
        <v>8</v>
      </c>
      <c r="G43" s="3">
        <v>3</v>
      </c>
      <c r="H43" s="4">
        <v>8</v>
      </c>
      <c r="I43" s="4">
        <v>15</v>
      </c>
      <c r="J43" s="5" t="s">
        <v>13</v>
      </c>
      <c r="K43" s="5" t="s">
        <v>22</v>
      </c>
      <c r="L43" s="5" t="s">
        <v>13</v>
      </c>
      <c r="M43" s="5" t="s">
        <v>23</v>
      </c>
      <c r="N43" s="5" t="s">
        <v>20</v>
      </c>
      <c r="O43" s="5" t="s">
        <v>23</v>
      </c>
      <c r="P43" s="4">
        <v>901.5</v>
      </c>
      <c r="Q43" s="9">
        <v>50.027746947835738</v>
      </c>
      <c r="R43" s="51">
        <v>72.600000000000009</v>
      </c>
      <c r="S43" s="9">
        <v>59.066079295154182</v>
      </c>
      <c r="T43" s="5" t="s">
        <v>24</v>
      </c>
      <c r="U43" s="72">
        <v>54.193882678055509</v>
      </c>
    </row>
    <row r="44" spans="1:21">
      <c r="A44" s="65" t="s">
        <v>12</v>
      </c>
      <c r="B44" s="4">
        <v>4</v>
      </c>
      <c r="C44" s="4">
        <v>6</v>
      </c>
      <c r="D44" s="5">
        <v>4</v>
      </c>
      <c r="E44" s="62">
        <v>95</v>
      </c>
      <c r="F44" s="3">
        <v>8</v>
      </c>
      <c r="G44" s="3">
        <v>2</v>
      </c>
      <c r="H44" s="4">
        <v>8</v>
      </c>
      <c r="I44" s="4">
        <v>15</v>
      </c>
      <c r="J44" s="5" t="s">
        <v>13</v>
      </c>
      <c r="K44" s="5" t="s">
        <v>25</v>
      </c>
      <c r="L44" s="11">
        <v>5</v>
      </c>
      <c r="M44" s="5" t="s">
        <v>26</v>
      </c>
      <c r="N44" s="5" t="s">
        <v>27</v>
      </c>
      <c r="O44" s="5" t="s">
        <v>26</v>
      </c>
      <c r="P44" s="4">
        <v>1018.5</v>
      </c>
      <c r="Q44" s="9">
        <v>56.520532741398441</v>
      </c>
      <c r="R44" s="51">
        <v>72.16</v>
      </c>
      <c r="S44" s="9">
        <v>58.502202643171806</v>
      </c>
      <c r="T44" s="5" t="s">
        <v>28</v>
      </c>
      <c r="U44" s="72">
        <v>56.389631053095563</v>
      </c>
    </row>
    <row r="45" spans="1:21">
      <c r="A45" s="65" t="s">
        <v>12</v>
      </c>
      <c r="B45" s="4">
        <v>4</v>
      </c>
      <c r="C45" s="4">
        <v>8</v>
      </c>
      <c r="D45" s="5">
        <v>5</v>
      </c>
      <c r="E45" s="62">
        <v>98</v>
      </c>
      <c r="F45" s="3">
        <v>8</v>
      </c>
      <c r="G45" s="3">
        <v>1</v>
      </c>
      <c r="H45" s="4">
        <v>8</v>
      </c>
      <c r="I45" s="4">
        <v>15</v>
      </c>
      <c r="J45" s="5" t="s">
        <v>13</v>
      </c>
      <c r="K45" s="5" t="s">
        <v>26</v>
      </c>
      <c r="L45" s="5" t="s">
        <v>13</v>
      </c>
      <c r="M45" s="5" t="s">
        <v>29</v>
      </c>
      <c r="N45" s="5" t="s">
        <v>13</v>
      </c>
      <c r="O45" s="5" t="s">
        <v>29</v>
      </c>
      <c r="P45" s="4">
        <v>1555.5</v>
      </c>
      <c r="Q45" s="9">
        <v>86.320754716981128</v>
      </c>
      <c r="R45" s="51">
        <v>71.28</v>
      </c>
      <c r="S45" s="9">
        <v>57.656387665198238</v>
      </c>
      <c r="T45" s="5" t="s">
        <v>30</v>
      </c>
      <c r="U45" s="72">
        <v>45.382226851620842</v>
      </c>
    </row>
    <row r="46" spans="1:21">
      <c r="A46" s="65" t="s">
        <v>12</v>
      </c>
      <c r="B46" s="4">
        <v>3</v>
      </c>
      <c r="C46" s="4">
        <v>20</v>
      </c>
      <c r="D46" s="5">
        <v>6</v>
      </c>
      <c r="E46" s="62">
        <v>98</v>
      </c>
      <c r="F46" s="3">
        <v>8</v>
      </c>
      <c r="G46" s="3">
        <v>1</v>
      </c>
      <c r="H46" s="4">
        <v>8</v>
      </c>
      <c r="I46" s="4">
        <v>15</v>
      </c>
      <c r="J46" s="8" t="s">
        <v>13</v>
      </c>
      <c r="K46" s="5" t="s">
        <v>26</v>
      </c>
      <c r="L46" s="5" t="s">
        <v>13</v>
      </c>
      <c r="M46" s="5" t="s">
        <v>26</v>
      </c>
      <c r="N46" s="5" t="s">
        <v>20</v>
      </c>
      <c r="O46" s="5" t="s">
        <v>26</v>
      </c>
      <c r="P46" s="4">
        <v>1195.5</v>
      </c>
      <c r="Q46" s="9">
        <v>66.342952275249729</v>
      </c>
      <c r="R46" s="51">
        <v>73.48</v>
      </c>
      <c r="S46" s="9">
        <v>58.784140969162998</v>
      </c>
      <c r="T46" s="5" t="s">
        <v>31</v>
      </c>
      <c r="U46" s="72">
        <v>53.741300617089117</v>
      </c>
    </row>
    <row r="47" spans="1:21">
      <c r="A47" s="65" t="s">
        <v>12</v>
      </c>
      <c r="B47" s="4">
        <v>2</v>
      </c>
      <c r="C47" s="4">
        <v>5</v>
      </c>
      <c r="D47" s="5">
        <v>7</v>
      </c>
      <c r="E47" s="62">
        <v>98</v>
      </c>
      <c r="F47" s="3">
        <v>8</v>
      </c>
      <c r="G47" s="3">
        <v>1</v>
      </c>
      <c r="H47" s="4">
        <v>8</v>
      </c>
      <c r="I47" s="4">
        <v>15</v>
      </c>
      <c r="J47" s="5" t="s">
        <v>13</v>
      </c>
      <c r="K47" s="5" t="s">
        <v>23</v>
      </c>
      <c r="L47" s="5" t="s">
        <v>13</v>
      </c>
      <c r="M47" s="5" t="s">
        <v>29</v>
      </c>
      <c r="N47" s="5" t="s">
        <v>20</v>
      </c>
      <c r="O47" s="5" t="s">
        <v>29</v>
      </c>
      <c r="P47" s="4">
        <v>1405.5</v>
      </c>
      <c r="Q47" s="9">
        <v>77.996670366259707</v>
      </c>
      <c r="R47" s="51">
        <v>67.760000000000005</v>
      </c>
      <c r="S47" s="9">
        <v>58.079295154185019</v>
      </c>
      <c r="T47" s="5" t="s">
        <v>32</v>
      </c>
      <c r="U47" s="72">
        <v>49.332590612527952</v>
      </c>
    </row>
    <row r="48" spans="1:21">
      <c r="A48" s="65" t="s">
        <v>12</v>
      </c>
      <c r="B48" s="4">
        <v>1</v>
      </c>
      <c r="C48" s="4">
        <v>2</v>
      </c>
      <c r="D48" s="5">
        <v>8</v>
      </c>
      <c r="E48" s="62">
        <v>100</v>
      </c>
      <c r="F48" s="3">
        <v>8</v>
      </c>
      <c r="G48" s="3">
        <v>3</v>
      </c>
      <c r="H48" s="4">
        <v>8</v>
      </c>
      <c r="I48" s="4">
        <v>15</v>
      </c>
      <c r="J48" s="5" t="s">
        <v>13</v>
      </c>
      <c r="K48" s="5" t="s">
        <v>26</v>
      </c>
      <c r="L48" s="8" t="s">
        <v>13</v>
      </c>
      <c r="M48" s="5" t="s">
        <v>29</v>
      </c>
      <c r="N48" s="5" t="s">
        <v>13</v>
      </c>
      <c r="O48" s="5" t="s">
        <v>29</v>
      </c>
      <c r="P48" s="4">
        <v>1576.5</v>
      </c>
      <c r="Q48" s="9">
        <v>87.486126526082131</v>
      </c>
      <c r="R48" s="51">
        <v>70.840000000000018</v>
      </c>
      <c r="S48" s="9">
        <v>57.515418502202643</v>
      </c>
      <c r="T48" s="8" t="s">
        <v>33</v>
      </c>
      <c r="U48" s="72">
        <v>43.824357188527578</v>
      </c>
    </row>
    <row r="49" spans="1:21">
      <c r="A49" s="65" t="s">
        <v>12</v>
      </c>
      <c r="B49" s="4" t="s">
        <v>34</v>
      </c>
      <c r="C49" s="4">
        <v>3</v>
      </c>
      <c r="D49" s="5">
        <v>9</v>
      </c>
      <c r="E49" s="62">
        <v>100</v>
      </c>
      <c r="F49" s="3">
        <v>8</v>
      </c>
      <c r="G49" s="3">
        <v>1</v>
      </c>
      <c r="H49" s="4">
        <v>8</v>
      </c>
      <c r="I49" s="4">
        <v>3</v>
      </c>
      <c r="J49" s="5" t="s">
        <v>13</v>
      </c>
      <c r="K49" s="8" t="s">
        <v>18</v>
      </c>
      <c r="L49" s="5" t="s">
        <v>27</v>
      </c>
      <c r="M49" s="5" t="s">
        <v>23</v>
      </c>
      <c r="N49" s="5" t="s">
        <v>27</v>
      </c>
      <c r="O49" s="5" t="s">
        <v>23</v>
      </c>
      <c r="P49" s="4">
        <v>525</v>
      </c>
      <c r="Q49" s="9">
        <v>29.134295227524969</v>
      </c>
      <c r="R49" s="51">
        <v>71.28</v>
      </c>
      <c r="S49" s="9">
        <v>59.348017621145374</v>
      </c>
      <c r="T49" s="5" t="s">
        <v>35</v>
      </c>
      <c r="U49" s="72">
        <v>74.89195698073371</v>
      </c>
    </row>
    <row r="50" spans="1:21">
      <c r="A50" s="65" t="s">
        <v>12</v>
      </c>
      <c r="B50" s="4">
        <v>2</v>
      </c>
      <c r="C50" s="4">
        <v>13</v>
      </c>
      <c r="D50" s="5">
        <v>10</v>
      </c>
      <c r="E50" s="62">
        <v>98</v>
      </c>
      <c r="F50" s="3">
        <v>8</v>
      </c>
      <c r="G50" s="3">
        <v>2</v>
      </c>
      <c r="H50" s="4">
        <v>8</v>
      </c>
      <c r="I50" s="4">
        <v>35</v>
      </c>
      <c r="J50" s="8" t="s">
        <v>13</v>
      </c>
      <c r="K50" s="5" t="s">
        <v>36</v>
      </c>
      <c r="L50" s="5" t="s">
        <v>27</v>
      </c>
      <c r="M50" s="5" t="s">
        <v>26</v>
      </c>
      <c r="N50" s="5" t="s">
        <v>20</v>
      </c>
      <c r="O50" s="5" t="s">
        <v>26</v>
      </c>
      <c r="P50" s="4">
        <v>1523.5</v>
      </c>
      <c r="Q50" s="9">
        <v>84.544950055493899</v>
      </c>
      <c r="R50" s="51">
        <v>66.88</v>
      </c>
      <c r="S50" s="9">
        <v>58.502202643171806</v>
      </c>
      <c r="T50" s="5" t="s">
        <v>37</v>
      </c>
      <c r="U50" s="72">
        <v>48.144039638683623</v>
      </c>
    </row>
    <row r="51" spans="1:21">
      <c r="A51" s="65" t="s">
        <v>12</v>
      </c>
      <c r="B51" s="4">
        <v>3</v>
      </c>
      <c r="C51" s="4">
        <v>17</v>
      </c>
      <c r="D51" s="5">
        <v>11</v>
      </c>
      <c r="E51" s="62">
        <v>85</v>
      </c>
      <c r="F51" s="3">
        <v>8</v>
      </c>
      <c r="G51" s="3">
        <v>1</v>
      </c>
      <c r="H51" s="4">
        <v>8</v>
      </c>
      <c r="I51" s="4">
        <v>20</v>
      </c>
      <c r="J51" s="5" t="s">
        <v>13</v>
      </c>
      <c r="K51" s="5" t="s">
        <v>38</v>
      </c>
      <c r="L51" s="5" t="s">
        <v>27</v>
      </c>
      <c r="M51" s="5" t="s">
        <v>23</v>
      </c>
      <c r="N51" s="5" t="s">
        <v>20</v>
      </c>
      <c r="O51" s="5" t="s">
        <v>23</v>
      </c>
      <c r="P51" s="4">
        <v>913</v>
      </c>
      <c r="Q51" s="9">
        <v>50.665926748057707</v>
      </c>
      <c r="R51" s="51">
        <v>71.720000000000013</v>
      </c>
      <c r="S51" s="9">
        <v>59.348017621145374</v>
      </c>
      <c r="T51" s="5" t="s">
        <v>39</v>
      </c>
      <c r="U51" s="72">
        <v>60.623753312000517</v>
      </c>
    </row>
    <row r="52" spans="1:21">
      <c r="A52" s="65" t="s">
        <v>12</v>
      </c>
      <c r="B52" s="4">
        <v>4</v>
      </c>
      <c r="C52" s="4">
        <v>14</v>
      </c>
      <c r="D52" s="5">
        <v>12</v>
      </c>
      <c r="E52" s="62">
        <v>98</v>
      </c>
      <c r="F52" s="3">
        <v>8</v>
      </c>
      <c r="G52" s="3">
        <v>2</v>
      </c>
      <c r="H52" s="4">
        <v>8</v>
      </c>
      <c r="I52" s="4">
        <v>25</v>
      </c>
      <c r="J52" s="5" t="s">
        <v>13</v>
      </c>
      <c r="K52" s="5" t="s">
        <v>38</v>
      </c>
      <c r="L52" s="5" t="s">
        <v>13</v>
      </c>
      <c r="M52" s="5" t="s">
        <v>26</v>
      </c>
      <c r="N52" s="5" t="s">
        <v>20</v>
      </c>
      <c r="O52" s="5" t="s">
        <v>26</v>
      </c>
      <c r="P52" s="4">
        <v>1233.5</v>
      </c>
      <c r="Q52" s="9">
        <v>68.451720310765822</v>
      </c>
      <c r="R52" s="51">
        <v>69.960000000000008</v>
      </c>
      <c r="S52" s="9">
        <v>58.502202643171806</v>
      </c>
      <c r="T52" s="5" t="s">
        <v>40</v>
      </c>
      <c r="U52" s="72">
        <v>46.957419589795457</v>
      </c>
    </row>
    <row r="53" spans="1:21">
      <c r="A53" s="65" t="s">
        <v>12</v>
      </c>
      <c r="B53" s="4">
        <v>4</v>
      </c>
      <c r="C53" s="4">
        <v>19</v>
      </c>
      <c r="D53" s="5">
        <v>13</v>
      </c>
      <c r="E53" s="62">
        <v>98</v>
      </c>
      <c r="F53" s="3">
        <v>8</v>
      </c>
      <c r="G53" s="3">
        <v>1</v>
      </c>
      <c r="H53" s="4">
        <v>8</v>
      </c>
      <c r="I53" s="4">
        <v>18</v>
      </c>
      <c r="J53" s="5" t="s">
        <v>13</v>
      </c>
      <c r="K53" s="5" t="s">
        <v>36</v>
      </c>
      <c r="L53" s="5" t="s">
        <v>13</v>
      </c>
      <c r="M53" s="5" t="s">
        <v>41</v>
      </c>
      <c r="N53" s="5" t="s">
        <v>13</v>
      </c>
      <c r="O53" s="5" t="s">
        <v>29</v>
      </c>
      <c r="P53" s="4">
        <v>1515</v>
      </c>
      <c r="Q53" s="9">
        <v>84.073251942286348</v>
      </c>
      <c r="R53" s="51">
        <v>70.400000000000006</v>
      </c>
      <c r="S53" s="9">
        <v>59.207048458149778</v>
      </c>
      <c r="T53" s="5" t="s">
        <v>42</v>
      </c>
      <c r="U53" s="72">
        <v>52.967127141034979</v>
      </c>
    </row>
    <row r="54" spans="1:21">
      <c r="A54" s="65" t="s">
        <v>12</v>
      </c>
      <c r="B54" s="4">
        <v>3</v>
      </c>
      <c r="C54" s="4">
        <v>15</v>
      </c>
      <c r="D54" s="5">
        <v>14</v>
      </c>
      <c r="E54" s="62">
        <v>98</v>
      </c>
      <c r="F54" s="3">
        <v>8</v>
      </c>
      <c r="G54" s="3">
        <v>2</v>
      </c>
      <c r="H54" s="4">
        <v>8</v>
      </c>
      <c r="I54" s="4">
        <v>18</v>
      </c>
      <c r="J54" s="8" t="s">
        <v>13</v>
      </c>
      <c r="K54" s="5" t="s">
        <v>22</v>
      </c>
      <c r="L54" s="5" t="s">
        <v>13</v>
      </c>
      <c r="M54" s="5" t="s">
        <v>26</v>
      </c>
      <c r="N54" s="5" t="s">
        <v>13</v>
      </c>
      <c r="O54" s="5" t="s">
        <v>29</v>
      </c>
      <c r="P54" s="4">
        <v>1293</v>
      </c>
      <c r="Q54" s="9">
        <v>71.753607103218641</v>
      </c>
      <c r="R54" s="51">
        <v>72.16</v>
      </c>
      <c r="S54" s="9">
        <v>58.502202643171806</v>
      </c>
      <c r="T54" s="5" t="s">
        <v>43</v>
      </c>
      <c r="U54" s="72">
        <v>55.683863502791652</v>
      </c>
    </row>
    <row r="55" spans="1:21">
      <c r="A55" s="65" t="s">
        <v>12</v>
      </c>
      <c r="B55" s="4">
        <v>2</v>
      </c>
      <c r="C55" s="4">
        <v>9</v>
      </c>
      <c r="D55" s="5">
        <v>15</v>
      </c>
      <c r="E55" s="62">
        <v>100</v>
      </c>
      <c r="F55" s="3">
        <v>8</v>
      </c>
      <c r="G55" s="3">
        <v>1</v>
      </c>
      <c r="H55" s="4">
        <v>8</v>
      </c>
      <c r="I55" s="4">
        <v>20</v>
      </c>
      <c r="J55" s="5" t="s">
        <v>13</v>
      </c>
      <c r="K55" s="5" t="s">
        <v>44</v>
      </c>
      <c r="L55" s="5" t="s">
        <v>13</v>
      </c>
      <c r="M55" s="5" t="s">
        <v>14</v>
      </c>
      <c r="N55" s="5" t="s">
        <v>20</v>
      </c>
      <c r="O55" s="5" t="s">
        <v>14</v>
      </c>
      <c r="P55" s="4">
        <v>1580.5</v>
      </c>
      <c r="Q55" s="9">
        <v>87.708102108768031</v>
      </c>
      <c r="R55" s="51">
        <v>66.44</v>
      </c>
      <c r="S55" s="9">
        <v>58.36123348017621</v>
      </c>
      <c r="T55" s="5" t="s">
        <v>45</v>
      </c>
      <c r="U55" s="72">
        <v>49.315703282464732</v>
      </c>
    </row>
    <row r="56" spans="1:21">
      <c r="A56" s="65" t="s">
        <v>12</v>
      </c>
      <c r="B56" s="4">
        <v>1</v>
      </c>
      <c r="C56" s="4">
        <v>4</v>
      </c>
      <c r="D56" s="5">
        <v>16</v>
      </c>
      <c r="E56" s="62">
        <v>98</v>
      </c>
      <c r="F56" s="3">
        <v>8</v>
      </c>
      <c r="G56" s="3">
        <v>1</v>
      </c>
      <c r="H56" s="4">
        <v>8</v>
      </c>
      <c r="I56" s="4">
        <v>20</v>
      </c>
      <c r="J56" s="5" t="s">
        <v>13</v>
      </c>
      <c r="K56" s="5" t="s">
        <v>36</v>
      </c>
      <c r="L56" s="5" t="s">
        <v>13</v>
      </c>
      <c r="M56" s="5" t="s">
        <v>26</v>
      </c>
      <c r="N56" s="5" t="s">
        <v>20</v>
      </c>
      <c r="O56" s="5" t="s">
        <v>29</v>
      </c>
      <c r="P56" s="4">
        <v>1423</v>
      </c>
      <c r="Q56" s="9">
        <v>78.967813540510548</v>
      </c>
      <c r="R56" s="51">
        <v>71.720000000000013</v>
      </c>
      <c r="S56" s="9">
        <v>58.36123348017621</v>
      </c>
      <c r="T56" s="5" t="s">
        <v>46</v>
      </c>
      <c r="U56" s="72">
        <v>53.658016287336487</v>
      </c>
    </row>
    <row r="57" spans="1:21">
      <c r="A57" s="65" t="s">
        <v>12</v>
      </c>
      <c r="B57" s="4" t="s">
        <v>34</v>
      </c>
      <c r="C57" s="4">
        <v>5</v>
      </c>
      <c r="D57" s="5">
        <v>17</v>
      </c>
      <c r="E57" s="62">
        <v>95</v>
      </c>
      <c r="F57" s="3">
        <v>8</v>
      </c>
      <c r="G57" s="3">
        <v>1</v>
      </c>
      <c r="H57" s="4">
        <v>8</v>
      </c>
      <c r="I57" s="4">
        <v>15</v>
      </c>
      <c r="J57" s="5" t="s">
        <v>13</v>
      </c>
      <c r="K57" s="5" t="s">
        <v>38</v>
      </c>
      <c r="L57" s="5" t="s">
        <v>13</v>
      </c>
      <c r="M57" s="5" t="s">
        <v>14</v>
      </c>
      <c r="N57" s="5" t="s">
        <v>13</v>
      </c>
      <c r="O57" s="5" t="s">
        <v>14</v>
      </c>
      <c r="P57" s="4">
        <v>1323</v>
      </c>
      <c r="Q57" s="9">
        <v>73.418423973362934</v>
      </c>
      <c r="R57" s="51">
        <v>70.840000000000018</v>
      </c>
      <c r="S57" s="9">
        <v>59.348017621145374</v>
      </c>
      <c r="T57" s="5" t="s">
        <v>47</v>
      </c>
      <c r="U57" s="72">
        <v>55.180373866609102</v>
      </c>
    </row>
    <row r="58" spans="1:21">
      <c r="A58" s="65" t="s">
        <v>12</v>
      </c>
      <c r="B58" s="4">
        <v>2</v>
      </c>
      <c r="C58" s="4">
        <v>17</v>
      </c>
      <c r="D58" s="5">
        <v>18</v>
      </c>
      <c r="E58" s="62">
        <v>96</v>
      </c>
      <c r="F58" s="3">
        <v>8</v>
      </c>
      <c r="G58" s="3">
        <v>2</v>
      </c>
      <c r="H58" s="4">
        <v>8</v>
      </c>
      <c r="I58" s="4">
        <v>12</v>
      </c>
      <c r="J58" s="8" t="s">
        <v>13</v>
      </c>
      <c r="K58" s="5" t="s">
        <v>25</v>
      </c>
      <c r="L58" s="5" t="s">
        <v>27</v>
      </c>
      <c r="M58" s="5" t="s">
        <v>22</v>
      </c>
      <c r="N58" s="5" t="s">
        <v>20</v>
      </c>
      <c r="O58" s="5" t="s">
        <v>26</v>
      </c>
      <c r="P58" s="4">
        <v>896.5</v>
      </c>
      <c r="Q58" s="9">
        <v>49.750277469478362</v>
      </c>
      <c r="R58" s="51">
        <v>67.760000000000005</v>
      </c>
      <c r="S58" s="9">
        <v>61.180616740088105</v>
      </c>
      <c r="T58" s="5" t="s">
        <v>48</v>
      </c>
      <c r="U58" s="72">
        <v>53.810586734693878</v>
      </c>
    </row>
    <row r="59" spans="1:21">
      <c r="A59" s="65" t="s">
        <v>12</v>
      </c>
      <c r="B59" s="4">
        <v>3</v>
      </c>
      <c r="C59" s="4">
        <v>8</v>
      </c>
      <c r="D59" s="5">
        <v>19</v>
      </c>
      <c r="E59" s="62">
        <v>95</v>
      </c>
      <c r="F59" s="3">
        <v>8</v>
      </c>
      <c r="G59" s="3">
        <v>1</v>
      </c>
      <c r="H59" s="4">
        <v>8</v>
      </c>
      <c r="I59" s="4">
        <v>15</v>
      </c>
      <c r="J59" s="5" t="s">
        <v>13</v>
      </c>
      <c r="K59" s="5" t="s">
        <v>22</v>
      </c>
      <c r="L59" s="5" t="s">
        <v>13</v>
      </c>
      <c r="M59" s="5" t="s">
        <v>44</v>
      </c>
      <c r="N59" s="5" t="s">
        <v>13</v>
      </c>
      <c r="O59" s="5" t="s">
        <v>29</v>
      </c>
      <c r="P59" s="4">
        <v>1320.5</v>
      </c>
      <c r="Q59" s="9">
        <v>73.279689234184247</v>
      </c>
      <c r="R59" s="51">
        <v>72.16</v>
      </c>
      <c r="S59" s="9">
        <v>58.502202643171806</v>
      </c>
      <c r="T59" s="5" t="s">
        <v>49</v>
      </c>
      <c r="U59" s="72">
        <v>47.083069118579587</v>
      </c>
    </row>
    <row r="60" spans="1:21">
      <c r="A60" s="65" t="s">
        <v>12</v>
      </c>
      <c r="B60" s="4">
        <v>4</v>
      </c>
      <c r="C60" s="4">
        <v>5</v>
      </c>
      <c r="D60" s="5">
        <v>20</v>
      </c>
      <c r="E60" s="62">
        <v>98</v>
      </c>
      <c r="F60" s="3">
        <v>8</v>
      </c>
      <c r="G60" s="3">
        <v>2</v>
      </c>
      <c r="H60" s="4">
        <v>8</v>
      </c>
      <c r="I60" s="4">
        <v>10</v>
      </c>
      <c r="J60" s="5" t="s">
        <v>13</v>
      </c>
      <c r="K60" s="5" t="s">
        <v>23</v>
      </c>
      <c r="L60" s="5" t="s">
        <v>13</v>
      </c>
      <c r="M60" s="5" t="s">
        <v>23</v>
      </c>
      <c r="N60" s="5" t="s">
        <v>13</v>
      </c>
      <c r="O60" s="5" t="s">
        <v>26</v>
      </c>
      <c r="P60" s="4">
        <v>826</v>
      </c>
      <c r="Q60" s="9">
        <v>45.83795782463929</v>
      </c>
      <c r="R60" s="51">
        <v>71.720000000000013</v>
      </c>
      <c r="S60" s="9">
        <v>58.784140969162998</v>
      </c>
      <c r="T60" s="5" t="s">
        <v>50</v>
      </c>
      <c r="U60" s="72">
        <v>50.229864311880895</v>
      </c>
    </row>
    <row r="61" spans="1:21">
      <c r="A61" s="65" t="s">
        <v>12</v>
      </c>
      <c r="B61" s="4">
        <v>4</v>
      </c>
      <c r="C61" s="4">
        <v>2</v>
      </c>
      <c r="D61" s="5">
        <v>21</v>
      </c>
      <c r="E61" s="62">
        <v>98</v>
      </c>
      <c r="F61" s="3">
        <v>8</v>
      </c>
      <c r="G61" s="3">
        <v>2</v>
      </c>
      <c r="H61" s="4">
        <v>8</v>
      </c>
      <c r="I61" s="4">
        <v>10</v>
      </c>
      <c r="J61" s="5" t="s">
        <v>13</v>
      </c>
      <c r="K61" s="5" t="s">
        <v>22</v>
      </c>
      <c r="L61" s="5" t="s">
        <v>13</v>
      </c>
      <c r="M61" s="5" t="s">
        <v>23</v>
      </c>
      <c r="N61" s="5" t="s">
        <v>20</v>
      </c>
      <c r="O61" s="5" t="s">
        <v>44</v>
      </c>
      <c r="P61" s="4">
        <v>941</v>
      </c>
      <c r="Q61" s="9">
        <v>52.21975582685905</v>
      </c>
      <c r="R61" s="51">
        <v>69.960000000000008</v>
      </c>
      <c r="S61" s="9">
        <v>59.207048458149778</v>
      </c>
      <c r="T61" s="5" t="s">
        <v>51</v>
      </c>
      <c r="U61" s="72">
        <v>49.802055256064683</v>
      </c>
    </row>
    <row r="62" spans="1:21">
      <c r="A62" s="65" t="s">
        <v>12</v>
      </c>
      <c r="B62" s="4">
        <v>3</v>
      </c>
      <c r="C62" s="4">
        <v>11</v>
      </c>
      <c r="D62" s="5">
        <v>22</v>
      </c>
      <c r="E62" s="62">
        <v>95</v>
      </c>
      <c r="F62" s="3">
        <v>8</v>
      </c>
      <c r="G62" s="3">
        <v>5</v>
      </c>
      <c r="H62" s="4">
        <v>8</v>
      </c>
      <c r="I62" s="4">
        <v>25</v>
      </c>
      <c r="J62" s="8" t="s">
        <v>13</v>
      </c>
      <c r="K62" s="5" t="s">
        <v>52</v>
      </c>
      <c r="L62" s="5" t="s">
        <v>13</v>
      </c>
      <c r="M62" s="5" t="s">
        <v>52</v>
      </c>
      <c r="N62" s="5" t="s">
        <v>13</v>
      </c>
      <c r="O62" s="5" t="s">
        <v>44</v>
      </c>
      <c r="P62" s="4">
        <v>1340</v>
      </c>
      <c r="Q62" s="9">
        <v>74.361820199778023</v>
      </c>
      <c r="R62" s="51">
        <v>73.040000000000006</v>
      </c>
      <c r="S62" s="9">
        <v>58.502202643171806</v>
      </c>
      <c r="T62" s="5" t="s">
        <v>53</v>
      </c>
      <c r="U62" s="72">
        <v>46.468531067835066</v>
      </c>
    </row>
    <row r="63" spans="1:21">
      <c r="A63" s="65" t="s">
        <v>12</v>
      </c>
      <c r="B63" s="4">
        <v>2</v>
      </c>
      <c r="C63" s="4">
        <v>16</v>
      </c>
      <c r="D63" s="5">
        <v>23</v>
      </c>
      <c r="E63" s="62">
        <v>95</v>
      </c>
      <c r="F63" s="3">
        <v>8</v>
      </c>
      <c r="G63" s="3">
        <v>1</v>
      </c>
      <c r="H63" s="4">
        <v>8</v>
      </c>
      <c r="I63" s="4">
        <v>12</v>
      </c>
      <c r="J63" s="5" t="s">
        <v>13</v>
      </c>
      <c r="K63" s="5" t="s">
        <v>38</v>
      </c>
      <c r="L63" s="5" t="s">
        <v>27</v>
      </c>
      <c r="M63" s="5" t="s">
        <v>23</v>
      </c>
      <c r="N63" s="5" t="s">
        <v>27</v>
      </c>
      <c r="O63" s="5" t="s">
        <v>26</v>
      </c>
      <c r="P63" s="4">
        <v>881</v>
      </c>
      <c r="Q63" s="9">
        <v>48.890122086570479</v>
      </c>
      <c r="R63" s="51">
        <v>68.2</v>
      </c>
      <c r="S63" s="9">
        <v>59.348017621145374</v>
      </c>
      <c r="T63" s="5" t="s">
        <v>54</v>
      </c>
      <c r="U63" s="72">
        <v>50.9783985094911</v>
      </c>
    </row>
    <row r="64" spans="1:21">
      <c r="A64" s="65" t="s">
        <v>12</v>
      </c>
      <c r="B64" s="4">
        <v>1</v>
      </c>
      <c r="C64" s="4">
        <v>6</v>
      </c>
      <c r="D64" s="5">
        <v>24</v>
      </c>
      <c r="E64" s="62">
        <v>95</v>
      </c>
      <c r="F64" s="3">
        <v>8</v>
      </c>
      <c r="G64" s="3">
        <v>1</v>
      </c>
      <c r="H64" s="4">
        <v>8</v>
      </c>
      <c r="I64" s="4">
        <v>12</v>
      </c>
      <c r="J64" s="5" t="s">
        <v>13</v>
      </c>
      <c r="K64" s="5" t="s">
        <v>22</v>
      </c>
      <c r="L64" s="5" t="s">
        <v>27</v>
      </c>
      <c r="M64" s="5" t="s">
        <v>22</v>
      </c>
      <c r="N64" s="5" t="s">
        <v>27</v>
      </c>
      <c r="O64" s="5" t="s">
        <v>26</v>
      </c>
      <c r="P64" s="4">
        <v>998.5</v>
      </c>
      <c r="Q64" s="9">
        <v>55.410654827968919</v>
      </c>
      <c r="R64" s="51">
        <v>71.720000000000013</v>
      </c>
      <c r="S64" s="9">
        <v>59.629955947136565</v>
      </c>
      <c r="T64" s="5" t="s">
        <v>55</v>
      </c>
      <c r="U64" s="72">
        <v>59.93703584113657</v>
      </c>
    </row>
    <row r="65" spans="1:21">
      <c r="A65" s="65" t="s">
        <v>12</v>
      </c>
      <c r="B65" s="4" t="s">
        <v>34</v>
      </c>
      <c r="C65" s="4">
        <v>7</v>
      </c>
      <c r="D65" s="5">
        <v>25</v>
      </c>
      <c r="E65" s="62">
        <v>85</v>
      </c>
      <c r="F65" s="3">
        <v>8</v>
      </c>
      <c r="G65" s="3">
        <v>1</v>
      </c>
      <c r="H65" s="4">
        <v>8</v>
      </c>
      <c r="I65" s="4">
        <v>10</v>
      </c>
      <c r="J65" s="5" t="s">
        <v>13</v>
      </c>
      <c r="K65" s="5" t="s">
        <v>44</v>
      </c>
      <c r="L65" s="5" t="s">
        <v>13</v>
      </c>
      <c r="M65" s="5" t="s">
        <v>44</v>
      </c>
      <c r="N65" s="5" t="s">
        <v>20</v>
      </c>
      <c r="O65" s="5" t="s">
        <v>14</v>
      </c>
      <c r="P65" s="4">
        <v>1360.5</v>
      </c>
      <c r="Q65" s="9">
        <v>75.499445061043275</v>
      </c>
      <c r="R65" s="51">
        <v>71.720000000000013</v>
      </c>
      <c r="S65" s="9">
        <v>58.925110132158594</v>
      </c>
      <c r="T65" s="5" t="s">
        <v>56</v>
      </c>
      <c r="U65" s="72">
        <v>59.028898934452684</v>
      </c>
    </row>
    <row r="66" spans="1:21">
      <c r="A66" s="65" t="s">
        <v>12</v>
      </c>
      <c r="B66" s="4">
        <v>2</v>
      </c>
      <c r="C66" s="4">
        <v>18</v>
      </c>
      <c r="D66" s="5">
        <v>26</v>
      </c>
      <c r="E66" s="62">
        <v>95</v>
      </c>
      <c r="F66" s="3">
        <v>8</v>
      </c>
      <c r="G66" s="3">
        <v>2</v>
      </c>
      <c r="H66" s="4">
        <v>8</v>
      </c>
      <c r="I66" s="4">
        <v>12</v>
      </c>
      <c r="J66" s="8" t="s">
        <v>13</v>
      </c>
      <c r="K66" s="5" t="s">
        <v>14</v>
      </c>
      <c r="L66" s="5" t="s">
        <v>13</v>
      </c>
      <c r="M66" s="5" t="s">
        <v>14</v>
      </c>
      <c r="N66" s="5" t="s">
        <v>20</v>
      </c>
      <c r="O66" s="5" t="s">
        <v>14</v>
      </c>
      <c r="P66" s="4">
        <v>1554</v>
      </c>
      <c r="Q66" s="9">
        <v>86.237513873473915</v>
      </c>
      <c r="R66" s="51">
        <v>68.2</v>
      </c>
      <c r="S66" s="9">
        <v>58.502202643171806</v>
      </c>
      <c r="T66" s="5" t="s">
        <v>57</v>
      </c>
      <c r="U66" s="72">
        <v>58.777895964162255</v>
      </c>
    </row>
    <row r="67" spans="1:21">
      <c r="A67" s="65" t="s">
        <v>12</v>
      </c>
      <c r="B67" s="4">
        <v>3</v>
      </c>
      <c r="C67" s="4">
        <v>1</v>
      </c>
      <c r="D67" s="5">
        <v>27</v>
      </c>
      <c r="E67" s="62">
        <v>98</v>
      </c>
      <c r="F67" s="3">
        <v>0</v>
      </c>
      <c r="G67" s="3">
        <v>0</v>
      </c>
      <c r="H67" s="4">
        <v>8</v>
      </c>
      <c r="I67" s="4">
        <v>12</v>
      </c>
      <c r="J67" s="5" t="s">
        <v>13</v>
      </c>
      <c r="K67" s="5" t="s">
        <v>15</v>
      </c>
      <c r="L67" s="5" t="s">
        <v>13</v>
      </c>
      <c r="M67" s="5" t="s">
        <v>15</v>
      </c>
      <c r="N67" s="5" t="s">
        <v>13</v>
      </c>
      <c r="O67" s="5" t="s">
        <v>16</v>
      </c>
      <c r="P67" s="4">
        <v>1963</v>
      </c>
      <c r="Q67" s="9">
        <v>108.93451720310765</v>
      </c>
      <c r="R67" s="51">
        <v>73.040000000000006</v>
      </c>
      <c r="S67" s="9">
        <v>56.669603524229075</v>
      </c>
      <c r="T67" s="5" t="s">
        <v>58</v>
      </c>
      <c r="U67" s="72">
        <v>41.984923015240987</v>
      </c>
    </row>
    <row r="68" spans="1:21">
      <c r="A68" s="65" t="s">
        <v>12</v>
      </c>
      <c r="B68" s="4">
        <v>4</v>
      </c>
      <c r="C68" s="4">
        <v>20</v>
      </c>
      <c r="D68" s="5">
        <v>28</v>
      </c>
      <c r="E68" s="62">
        <v>100</v>
      </c>
      <c r="F68" s="3">
        <v>8</v>
      </c>
      <c r="G68" s="3">
        <v>2</v>
      </c>
      <c r="H68" s="4">
        <v>8</v>
      </c>
      <c r="I68" s="4">
        <v>12</v>
      </c>
      <c r="J68" s="5" t="s">
        <v>13</v>
      </c>
      <c r="K68" s="5" t="s">
        <v>26</v>
      </c>
      <c r="L68" s="5" t="s">
        <v>13</v>
      </c>
      <c r="M68" s="5" t="s">
        <v>26</v>
      </c>
      <c r="N68" s="5" t="s">
        <v>20</v>
      </c>
      <c r="O68" s="5" t="s">
        <v>44</v>
      </c>
      <c r="P68" s="4">
        <v>1204</v>
      </c>
      <c r="Q68" s="9">
        <v>66.814650388457281</v>
      </c>
      <c r="R68" s="51">
        <v>70.840000000000018</v>
      </c>
      <c r="S68" s="9">
        <v>58.925110132158594</v>
      </c>
      <c r="T68" s="5" t="s">
        <v>59</v>
      </c>
      <c r="U68" s="72">
        <v>57.256762830990503</v>
      </c>
    </row>
    <row r="69" spans="1:21">
      <c r="A69" s="65" t="s">
        <v>12</v>
      </c>
      <c r="B69" s="4">
        <v>4</v>
      </c>
      <c r="C69" s="4">
        <v>15</v>
      </c>
      <c r="D69" s="5">
        <v>29</v>
      </c>
      <c r="E69" s="62">
        <v>80</v>
      </c>
      <c r="F69" s="3">
        <v>8</v>
      </c>
      <c r="G69" s="3">
        <v>1</v>
      </c>
      <c r="H69" s="4">
        <v>8</v>
      </c>
      <c r="I69" s="4">
        <v>10</v>
      </c>
      <c r="J69" s="5" t="s">
        <v>13</v>
      </c>
      <c r="K69" s="5" t="s">
        <v>22</v>
      </c>
      <c r="L69" s="5" t="s">
        <v>13</v>
      </c>
      <c r="M69" s="5" t="s">
        <v>22</v>
      </c>
      <c r="N69" s="5" t="s">
        <v>20</v>
      </c>
      <c r="O69" s="5" t="s">
        <v>22</v>
      </c>
      <c r="P69" s="4">
        <v>930.5</v>
      </c>
      <c r="Q69" s="9">
        <v>51.637069922308541</v>
      </c>
      <c r="R69" s="51">
        <v>71.720000000000013</v>
      </c>
      <c r="S69" s="9">
        <v>59.066079295154182</v>
      </c>
      <c r="T69" s="5" t="s">
        <v>60</v>
      </c>
      <c r="U69" s="72">
        <v>62.087223359005506</v>
      </c>
    </row>
    <row r="70" spans="1:21">
      <c r="A70" s="65" t="s">
        <v>12</v>
      </c>
      <c r="B70" s="4">
        <v>3</v>
      </c>
      <c r="C70" s="4">
        <v>9</v>
      </c>
      <c r="D70" s="5">
        <v>30</v>
      </c>
      <c r="E70" s="62">
        <v>80</v>
      </c>
      <c r="F70" s="3">
        <v>8</v>
      </c>
      <c r="G70" s="3">
        <v>2</v>
      </c>
      <c r="H70" s="4">
        <v>8</v>
      </c>
      <c r="I70" s="4">
        <v>10</v>
      </c>
      <c r="J70" s="8" t="s">
        <v>13</v>
      </c>
      <c r="K70" s="5" t="s">
        <v>29</v>
      </c>
      <c r="L70" s="5" t="s">
        <v>13</v>
      </c>
      <c r="M70" s="5" t="s">
        <v>29</v>
      </c>
      <c r="N70" s="5" t="s">
        <v>13</v>
      </c>
      <c r="O70" s="5" t="s">
        <v>15</v>
      </c>
      <c r="P70" s="4">
        <v>1761</v>
      </c>
      <c r="Q70" s="9">
        <v>97.724750277469468</v>
      </c>
      <c r="R70" s="51">
        <v>72.600000000000009</v>
      </c>
      <c r="S70" s="9">
        <v>58.36123348017621</v>
      </c>
      <c r="T70" s="5" t="s">
        <v>61</v>
      </c>
      <c r="U70" s="72">
        <v>64.00022644927536</v>
      </c>
    </row>
    <row r="71" spans="1:21">
      <c r="A71" s="65" t="s">
        <v>12</v>
      </c>
      <c r="B71" s="4">
        <v>2</v>
      </c>
      <c r="C71" s="4">
        <v>6</v>
      </c>
      <c r="D71" s="5">
        <v>31</v>
      </c>
      <c r="E71" s="62">
        <v>95</v>
      </c>
      <c r="F71" s="3">
        <v>8</v>
      </c>
      <c r="G71" s="3">
        <v>1</v>
      </c>
      <c r="H71" s="4">
        <v>8</v>
      </c>
      <c r="I71" s="4">
        <v>12</v>
      </c>
      <c r="J71" s="5" t="s">
        <v>13</v>
      </c>
      <c r="K71" s="5" t="s">
        <v>23</v>
      </c>
      <c r="L71" s="5" t="s">
        <v>20</v>
      </c>
      <c r="M71" s="5" t="s">
        <v>23</v>
      </c>
      <c r="N71" s="5" t="s">
        <v>27</v>
      </c>
      <c r="O71" s="5" t="s">
        <v>26</v>
      </c>
      <c r="P71" s="4">
        <v>843.5</v>
      </c>
      <c r="Q71" s="9">
        <v>46.809100998890123</v>
      </c>
      <c r="R71" s="51">
        <v>68.64</v>
      </c>
      <c r="S71" s="9">
        <v>59.207048458149778</v>
      </c>
      <c r="T71" s="5" t="s">
        <v>62</v>
      </c>
      <c r="U71" s="72">
        <v>58.525972382880276</v>
      </c>
    </row>
    <row r="72" spans="1:21">
      <c r="A72" s="65" t="s">
        <v>12</v>
      </c>
      <c r="B72" s="4">
        <v>1</v>
      </c>
      <c r="C72" s="4">
        <v>8</v>
      </c>
      <c r="D72" s="5">
        <v>32</v>
      </c>
      <c r="E72" s="62">
        <v>100</v>
      </c>
      <c r="F72" s="3">
        <v>8</v>
      </c>
      <c r="G72" s="3">
        <v>1</v>
      </c>
      <c r="H72" s="4">
        <v>8</v>
      </c>
      <c r="I72" s="4">
        <v>12</v>
      </c>
      <c r="J72" s="5" t="s">
        <v>13</v>
      </c>
      <c r="K72" s="5" t="s">
        <v>41</v>
      </c>
      <c r="L72" s="5" t="s">
        <v>13</v>
      </c>
      <c r="M72" s="5" t="s">
        <v>41</v>
      </c>
      <c r="N72" s="5" t="s">
        <v>13</v>
      </c>
      <c r="O72" s="5" t="s">
        <v>29</v>
      </c>
      <c r="P72" s="4">
        <v>1506</v>
      </c>
      <c r="Q72" s="9">
        <v>83.573806881243058</v>
      </c>
      <c r="R72" s="51">
        <v>72.16</v>
      </c>
      <c r="S72" s="9">
        <v>57.515418502202643</v>
      </c>
      <c r="T72" s="5" t="s">
        <v>63</v>
      </c>
      <c r="U72" s="72">
        <v>52.477974802725967</v>
      </c>
    </row>
    <row r="73" spans="1:21">
      <c r="A73" s="65" t="s">
        <v>12</v>
      </c>
      <c r="B73" s="4">
        <v>1</v>
      </c>
      <c r="C73" s="4">
        <v>9</v>
      </c>
      <c r="D73" s="5">
        <v>33</v>
      </c>
      <c r="E73" s="62">
        <v>98</v>
      </c>
      <c r="F73" s="3">
        <v>0</v>
      </c>
      <c r="G73" s="3">
        <v>0</v>
      </c>
      <c r="H73" s="4">
        <v>8</v>
      </c>
      <c r="I73" s="4">
        <v>10</v>
      </c>
      <c r="J73" s="5" t="s">
        <v>13</v>
      </c>
      <c r="K73" s="5" t="s">
        <v>44</v>
      </c>
      <c r="L73" s="5" t="s">
        <v>13</v>
      </c>
      <c r="M73" s="5" t="s">
        <v>44</v>
      </c>
      <c r="N73" s="5" t="s">
        <v>13</v>
      </c>
      <c r="O73" s="5" t="s">
        <v>29</v>
      </c>
      <c r="P73" s="4">
        <v>1390</v>
      </c>
      <c r="Q73" s="9">
        <v>77.13651498335183</v>
      </c>
      <c r="R73" s="51">
        <v>72.600000000000009</v>
      </c>
      <c r="S73" s="9">
        <v>57.656387665198238</v>
      </c>
      <c r="T73" s="5" t="s">
        <v>64</v>
      </c>
      <c r="U73" s="72">
        <v>55.316289107329965</v>
      </c>
    </row>
    <row r="74" spans="1:21">
      <c r="A74" s="65" t="s">
        <v>12</v>
      </c>
      <c r="B74" s="4">
        <v>2</v>
      </c>
      <c r="C74" s="4">
        <v>2</v>
      </c>
      <c r="D74" s="5">
        <v>34</v>
      </c>
      <c r="E74" s="62">
        <v>98</v>
      </c>
      <c r="F74" s="3">
        <v>0</v>
      </c>
      <c r="G74" s="3">
        <v>0</v>
      </c>
      <c r="H74" s="4">
        <v>8</v>
      </c>
      <c r="I74" s="4">
        <v>15</v>
      </c>
      <c r="J74" s="8" t="s">
        <v>13</v>
      </c>
      <c r="K74" s="5" t="s">
        <v>22</v>
      </c>
      <c r="L74" s="5" t="s">
        <v>13</v>
      </c>
      <c r="M74" s="5" t="s">
        <v>22</v>
      </c>
      <c r="N74" s="5" t="s">
        <v>13</v>
      </c>
      <c r="O74" s="5" t="s">
        <v>44</v>
      </c>
      <c r="P74" s="4">
        <v>1070</v>
      </c>
      <c r="Q74" s="9">
        <v>59.378468368479467</v>
      </c>
      <c r="R74" s="51">
        <v>67.760000000000005</v>
      </c>
      <c r="S74" s="9">
        <v>58.36123348017621</v>
      </c>
      <c r="T74" s="5" t="s">
        <v>65</v>
      </c>
      <c r="U74" s="72">
        <v>49.416117378628471</v>
      </c>
    </row>
    <row r="75" spans="1:21">
      <c r="A75" s="65" t="s">
        <v>12</v>
      </c>
      <c r="B75" s="4">
        <v>3</v>
      </c>
      <c r="C75" s="4">
        <v>10</v>
      </c>
      <c r="D75" s="5">
        <v>35</v>
      </c>
      <c r="E75" s="62">
        <v>80</v>
      </c>
      <c r="F75" s="3">
        <v>8</v>
      </c>
      <c r="G75" s="3">
        <v>1</v>
      </c>
      <c r="H75" s="4">
        <v>8</v>
      </c>
      <c r="I75" s="4">
        <v>5</v>
      </c>
      <c r="J75" s="5" t="s">
        <v>13</v>
      </c>
      <c r="K75" s="5" t="s">
        <v>22</v>
      </c>
      <c r="L75" s="5" t="s">
        <v>13</v>
      </c>
      <c r="M75" s="5" t="s">
        <v>44</v>
      </c>
      <c r="N75" s="5" t="s">
        <v>27</v>
      </c>
      <c r="O75" s="5" t="s">
        <v>26</v>
      </c>
      <c r="P75" s="4">
        <v>1060.5</v>
      </c>
      <c r="Q75" s="9">
        <v>58.851276359600448</v>
      </c>
      <c r="R75" s="51">
        <v>72.600000000000009</v>
      </c>
      <c r="S75" s="9">
        <v>59.348017621145374</v>
      </c>
      <c r="T75" s="5" t="s">
        <v>66</v>
      </c>
      <c r="U75" s="72">
        <v>72.316656769596193</v>
      </c>
    </row>
    <row r="76" spans="1:21">
      <c r="A76" s="65" t="s">
        <v>12</v>
      </c>
      <c r="B76" s="4">
        <v>4</v>
      </c>
      <c r="C76" s="4">
        <v>18</v>
      </c>
      <c r="D76" s="5">
        <v>36</v>
      </c>
      <c r="E76" s="62">
        <v>90</v>
      </c>
      <c r="F76" s="3">
        <v>8</v>
      </c>
      <c r="G76" s="3">
        <v>3</v>
      </c>
      <c r="H76" s="4">
        <v>8</v>
      </c>
      <c r="I76" s="4">
        <v>12</v>
      </c>
      <c r="J76" s="5" t="s">
        <v>13</v>
      </c>
      <c r="K76" s="5" t="s">
        <v>14</v>
      </c>
      <c r="L76" s="5" t="s">
        <v>13</v>
      </c>
      <c r="M76" s="5" t="s">
        <v>14</v>
      </c>
      <c r="N76" s="5" t="s">
        <v>20</v>
      </c>
      <c r="O76" s="5" t="s">
        <v>14</v>
      </c>
      <c r="P76" s="4">
        <v>1564.5</v>
      </c>
      <c r="Q76" s="9">
        <v>86.820199778024417</v>
      </c>
      <c r="R76" s="51">
        <v>70.400000000000006</v>
      </c>
      <c r="S76" s="9">
        <v>58.925110132158594</v>
      </c>
      <c r="T76" s="5" t="s">
        <v>67</v>
      </c>
      <c r="U76" s="72">
        <v>57.565789473684198</v>
      </c>
    </row>
    <row r="77" spans="1:21">
      <c r="A77" s="65" t="s">
        <v>12</v>
      </c>
      <c r="B77" s="4">
        <v>4</v>
      </c>
      <c r="C77" s="4">
        <v>16</v>
      </c>
      <c r="D77" s="5">
        <v>37</v>
      </c>
      <c r="E77" s="62">
        <v>90</v>
      </c>
      <c r="F77" s="3">
        <v>8</v>
      </c>
      <c r="G77" s="3">
        <v>2</v>
      </c>
      <c r="H77" s="4">
        <v>8</v>
      </c>
      <c r="I77" s="4">
        <v>10</v>
      </c>
      <c r="J77" s="5" t="s">
        <v>13</v>
      </c>
      <c r="K77" s="5" t="s">
        <v>22</v>
      </c>
      <c r="L77" s="5" t="s">
        <v>27</v>
      </c>
      <c r="M77" s="5" t="s">
        <v>22</v>
      </c>
      <c r="N77" s="5" t="s">
        <v>27</v>
      </c>
      <c r="O77" s="5" t="s">
        <v>26</v>
      </c>
      <c r="P77" s="4">
        <v>981</v>
      </c>
      <c r="Q77" s="9">
        <v>54.439511653718085</v>
      </c>
      <c r="R77" s="51">
        <v>71.28</v>
      </c>
      <c r="S77" s="9">
        <v>60.334801762114537</v>
      </c>
      <c r="T77" s="5" t="s">
        <v>68</v>
      </c>
      <c r="U77" s="72">
        <v>62.641070295373247</v>
      </c>
    </row>
    <row r="78" spans="1:21">
      <c r="A78" s="65" t="s">
        <v>12</v>
      </c>
      <c r="B78" s="4">
        <v>3</v>
      </c>
      <c r="C78" s="4">
        <v>3</v>
      </c>
      <c r="D78" s="5">
        <v>38</v>
      </c>
      <c r="E78" s="62">
        <v>95</v>
      </c>
      <c r="F78" s="3">
        <v>8</v>
      </c>
      <c r="G78" s="3">
        <v>3</v>
      </c>
      <c r="H78" s="4">
        <v>8</v>
      </c>
      <c r="I78" s="4">
        <v>5</v>
      </c>
      <c r="J78" s="8" t="s">
        <v>13</v>
      </c>
      <c r="K78" s="5" t="s">
        <v>23</v>
      </c>
      <c r="L78" s="5" t="s">
        <v>27</v>
      </c>
      <c r="M78" s="5" t="s">
        <v>23</v>
      </c>
      <c r="N78" s="5" t="s">
        <v>27</v>
      </c>
      <c r="O78" s="5" t="s">
        <v>23</v>
      </c>
      <c r="P78" s="4">
        <v>686.5</v>
      </c>
      <c r="Q78" s="9">
        <v>38.09655937846837</v>
      </c>
      <c r="R78" s="51">
        <v>72.600000000000009</v>
      </c>
      <c r="S78" s="9">
        <v>60.898678414096914</v>
      </c>
      <c r="T78" s="5" t="s">
        <v>69</v>
      </c>
      <c r="U78" s="72">
        <v>67.02302631578948</v>
      </c>
    </row>
    <row r="79" spans="1:21">
      <c r="A79" s="65" t="s">
        <v>12</v>
      </c>
      <c r="B79" s="4">
        <v>2</v>
      </c>
      <c r="C79" s="4">
        <v>8</v>
      </c>
      <c r="D79" s="5">
        <v>39</v>
      </c>
      <c r="E79" s="62">
        <v>98</v>
      </c>
      <c r="F79" s="3">
        <v>8</v>
      </c>
      <c r="G79" s="3">
        <v>5</v>
      </c>
      <c r="H79" s="4">
        <v>8</v>
      </c>
      <c r="I79" s="4">
        <v>30</v>
      </c>
      <c r="J79" s="5" t="s">
        <v>13</v>
      </c>
      <c r="K79" s="5" t="s">
        <v>22</v>
      </c>
      <c r="L79" s="5" t="s">
        <v>13</v>
      </c>
      <c r="M79" s="5" t="s">
        <v>22</v>
      </c>
      <c r="N79" s="5" t="s">
        <v>13</v>
      </c>
      <c r="O79" s="5" t="s">
        <v>15</v>
      </c>
      <c r="P79" s="4">
        <v>1452.5</v>
      </c>
      <c r="Q79" s="9">
        <v>80.604883462819089</v>
      </c>
      <c r="R79" s="51">
        <v>68.64</v>
      </c>
      <c r="S79" s="9">
        <v>57.93832599118943</v>
      </c>
      <c r="T79" s="5" t="s">
        <v>70</v>
      </c>
      <c r="U79" s="72">
        <v>40.989909790418125</v>
      </c>
    </row>
    <row r="80" spans="1:21">
      <c r="A80" s="65" t="s">
        <v>12</v>
      </c>
      <c r="B80" s="4">
        <v>1</v>
      </c>
      <c r="C80" s="4">
        <v>10</v>
      </c>
      <c r="D80" s="5">
        <v>40</v>
      </c>
      <c r="E80" s="62">
        <v>100</v>
      </c>
      <c r="F80" s="3">
        <v>8</v>
      </c>
      <c r="G80" s="3">
        <v>2</v>
      </c>
      <c r="H80" s="4">
        <v>8</v>
      </c>
      <c r="I80" s="4">
        <v>5</v>
      </c>
      <c r="J80" s="5" t="s">
        <v>13</v>
      </c>
      <c r="K80" s="5" t="s">
        <v>26</v>
      </c>
      <c r="L80" s="5" t="s">
        <v>13</v>
      </c>
      <c r="M80" s="5" t="s">
        <v>26</v>
      </c>
      <c r="N80" s="5" t="s">
        <v>20</v>
      </c>
      <c r="O80" s="5" t="s">
        <v>26</v>
      </c>
      <c r="P80" s="4">
        <v>1066</v>
      </c>
      <c r="Q80" s="9">
        <v>59.15649278579356</v>
      </c>
      <c r="R80" s="51">
        <v>73.040000000000006</v>
      </c>
      <c r="S80" s="9">
        <v>57.93832599118943</v>
      </c>
      <c r="T80" s="5" t="s">
        <v>71</v>
      </c>
      <c r="U80" s="72">
        <v>70.580451367513845</v>
      </c>
    </row>
    <row r="81" spans="1:21">
      <c r="A81" s="65" t="s">
        <v>12</v>
      </c>
      <c r="B81" s="4">
        <v>1</v>
      </c>
      <c r="C81" s="4">
        <v>11</v>
      </c>
      <c r="D81" s="5">
        <v>41</v>
      </c>
      <c r="E81" s="62">
        <v>98</v>
      </c>
      <c r="F81" s="3">
        <v>8</v>
      </c>
      <c r="G81" s="3">
        <v>2</v>
      </c>
      <c r="H81" s="4">
        <v>8</v>
      </c>
      <c r="I81" s="4">
        <v>8</v>
      </c>
      <c r="J81" s="5" t="s">
        <v>13</v>
      </c>
      <c r="K81" s="5" t="s">
        <v>23</v>
      </c>
      <c r="L81" s="5" t="s">
        <v>13</v>
      </c>
      <c r="M81" s="5" t="s">
        <v>23</v>
      </c>
      <c r="N81" s="5" t="s">
        <v>20</v>
      </c>
      <c r="O81" s="5" t="s">
        <v>44</v>
      </c>
      <c r="P81" s="4">
        <v>838</v>
      </c>
      <c r="Q81" s="9">
        <v>46.503884572697004</v>
      </c>
      <c r="R81" s="51">
        <v>73.040000000000006</v>
      </c>
      <c r="S81" s="9">
        <v>57.93832599118943</v>
      </c>
      <c r="T81" s="5" t="s">
        <v>72</v>
      </c>
      <c r="U81" s="72">
        <v>57.21413697393475</v>
      </c>
    </row>
    <row r="82" spans="1:21">
      <c r="A82" s="65" t="s">
        <v>12</v>
      </c>
      <c r="B82" s="4">
        <v>2</v>
      </c>
      <c r="C82" s="4">
        <v>7</v>
      </c>
      <c r="D82" s="5">
        <v>42</v>
      </c>
      <c r="E82" s="62">
        <v>85</v>
      </c>
      <c r="F82" s="3">
        <v>8</v>
      </c>
      <c r="G82" s="3">
        <v>1</v>
      </c>
      <c r="H82" s="4">
        <v>8</v>
      </c>
      <c r="I82" s="4">
        <v>10</v>
      </c>
      <c r="J82" s="8" t="s">
        <v>13</v>
      </c>
      <c r="K82" s="5" t="s">
        <v>29</v>
      </c>
      <c r="L82" s="5" t="s">
        <v>13</v>
      </c>
      <c r="M82" s="5" t="s">
        <v>29</v>
      </c>
      <c r="N82" s="5" t="s">
        <v>13</v>
      </c>
      <c r="O82" s="5" t="s">
        <v>29</v>
      </c>
      <c r="P82" s="4">
        <v>1710.5</v>
      </c>
      <c r="Q82" s="9">
        <v>94.922308546059924</v>
      </c>
      <c r="R82" s="51">
        <v>69.08</v>
      </c>
      <c r="S82" s="9">
        <v>59.066079295154182</v>
      </c>
      <c r="T82" s="5" t="s">
        <v>73</v>
      </c>
      <c r="U82" s="72">
        <v>55.577954164807466</v>
      </c>
    </row>
    <row r="83" spans="1:21">
      <c r="A83" s="65" t="s">
        <v>12</v>
      </c>
      <c r="B83" s="4">
        <v>3</v>
      </c>
      <c r="C83" s="4">
        <v>6</v>
      </c>
      <c r="D83" s="5">
        <v>43</v>
      </c>
      <c r="E83" s="62">
        <v>80</v>
      </c>
      <c r="F83" s="3">
        <v>8</v>
      </c>
      <c r="G83" s="3">
        <v>1</v>
      </c>
      <c r="H83" s="4">
        <v>8</v>
      </c>
      <c r="I83" s="4">
        <v>10</v>
      </c>
      <c r="J83" s="5" t="s">
        <v>13</v>
      </c>
      <c r="K83" s="5" t="s">
        <v>23</v>
      </c>
      <c r="L83" s="5" t="s">
        <v>27</v>
      </c>
      <c r="M83" s="5" t="s">
        <v>23</v>
      </c>
      <c r="N83" s="5" t="s">
        <v>27</v>
      </c>
      <c r="O83" s="5" t="s">
        <v>22</v>
      </c>
      <c r="P83" s="4">
        <v>775.5</v>
      </c>
      <c r="Q83" s="9">
        <v>43.035516093229745</v>
      </c>
      <c r="R83" s="51">
        <v>72.16</v>
      </c>
      <c r="S83" s="9">
        <v>59.48898678414097</v>
      </c>
      <c r="T83" s="5" t="s">
        <v>74</v>
      </c>
      <c r="U83" s="72">
        <v>60.794994798289203</v>
      </c>
    </row>
    <row r="84" spans="1:21">
      <c r="A84" s="65" t="s">
        <v>12</v>
      </c>
      <c r="B84" s="4">
        <v>4</v>
      </c>
      <c r="C84" s="4">
        <v>4</v>
      </c>
      <c r="D84" s="5">
        <v>44</v>
      </c>
      <c r="E84" s="62">
        <v>85</v>
      </c>
      <c r="F84" s="3">
        <v>8</v>
      </c>
      <c r="G84" s="3">
        <v>2</v>
      </c>
      <c r="H84" s="4">
        <v>8</v>
      </c>
      <c r="I84" s="4">
        <v>10</v>
      </c>
      <c r="J84" s="5" t="s">
        <v>13</v>
      </c>
      <c r="K84" s="5" t="s">
        <v>23</v>
      </c>
      <c r="L84" s="5" t="s">
        <v>13</v>
      </c>
      <c r="M84" s="5" t="s">
        <v>23</v>
      </c>
      <c r="N84" s="5" t="s">
        <v>20</v>
      </c>
      <c r="O84" s="5" t="s">
        <v>23</v>
      </c>
      <c r="P84" s="4">
        <v>746</v>
      </c>
      <c r="Q84" s="9">
        <v>41.398446170921197</v>
      </c>
      <c r="R84" s="51">
        <v>70.400000000000006</v>
      </c>
      <c r="S84" s="9">
        <v>60.334801762114537</v>
      </c>
      <c r="T84" s="5" t="s">
        <v>75</v>
      </c>
      <c r="U84" s="72">
        <v>61.893070969626152</v>
      </c>
    </row>
    <row r="85" spans="1:21">
      <c r="A85" s="65" t="s">
        <v>12</v>
      </c>
      <c r="B85" s="4">
        <v>4</v>
      </c>
      <c r="C85" s="4">
        <v>13</v>
      </c>
      <c r="D85" s="5">
        <v>45</v>
      </c>
      <c r="E85" s="62">
        <v>70</v>
      </c>
      <c r="F85" s="3">
        <v>8</v>
      </c>
      <c r="G85" s="3">
        <v>1</v>
      </c>
      <c r="H85" s="4">
        <v>8</v>
      </c>
      <c r="I85" s="4">
        <v>15</v>
      </c>
      <c r="J85" s="5" t="s">
        <v>13</v>
      </c>
      <c r="K85" s="5" t="s">
        <v>19</v>
      </c>
      <c r="L85" s="5" t="s">
        <v>27</v>
      </c>
      <c r="M85" s="5" t="s">
        <v>19</v>
      </c>
      <c r="N85" s="5" t="s">
        <v>20</v>
      </c>
      <c r="O85" s="5" t="s">
        <v>26</v>
      </c>
      <c r="P85" s="4">
        <v>730.5</v>
      </c>
      <c r="Q85" s="9">
        <v>40.53829078801332</v>
      </c>
      <c r="R85" s="51">
        <v>70.840000000000018</v>
      </c>
      <c r="S85" s="9">
        <v>59.348017621145374</v>
      </c>
      <c r="T85" s="5" t="s">
        <v>76</v>
      </c>
      <c r="U85" s="72">
        <v>76.941599731909704</v>
      </c>
    </row>
    <row r="86" spans="1:21">
      <c r="A86" s="65" t="s">
        <v>12</v>
      </c>
      <c r="B86" s="4">
        <v>3</v>
      </c>
      <c r="C86" s="4">
        <v>19</v>
      </c>
      <c r="D86" s="5">
        <v>46</v>
      </c>
      <c r="E86" s="62">
        <v>85</v>
      </c>
      <c r="F86" s="3">
        <v>8</v>
      </c>
      <c r="G86" s="3">
        <v>1</v>
      </c>
      <c r="H86" s="4">
        <v>8</v>
      </c>
      <c r="I86" s="4">
        <v>12</v>
      </c>
      <c r="J86" s="8" t="s">
        <v>13</v>
      </c>
      <c r="K86" s="5" t="s">
        <v>14</v>
      </c>
      <c r="L86" s="5" t="s">
        <v>13</v>
      </c>
      <c r="M86" s="5" t="s">
        <v>14</v>
      </c>
      <c r="N86" s="5" t="s">
        <v>13</v>
      </c>
      <c r="O86" s="5" t="s">
        <v>29</v>
      </c>
      <c r="P86" s="4">
        <v>1583.5</v>
      </c>
      <c r="Q86" s="9">
        <v>87.87458379578247</v>
      </c>
      <c r="R86" s="51">
        <v>71.720000000000013</v>
      </c>
      <c r="S86" s="9">
        <v>59.348017621145374</v>
      </c>
      <c r="T86" s="5" t="s">
        <v>77</v>
      </c>
      <c r="U86" s="72">
        <v>59.669048535433582</v>
      </c>
    </row>
    <row r="87" spans="1:21">
      <c r="A87" s="65" t="s">
        <v>12</v>
      </c>
      <c r="B87" s="4">
        <v>2</v>
      </c>
      <c r="C87" s="4">
        <v>1</v>
      </c>
      <c r="D87" s="5">
        <v>47</v>
      </c>
      <c r="E87" s="62">
        <v>85</v>
      </c>
      <c r="F87" s="3">
        <v>8</v>
      </c>
      <c r="G87" s="3">
        <v>1</v>
      </c>
      <c r="H87" s="4">
        <v>8</v>
      </c>
      <c r="I87" s="4">
        <v>12</v>
      </c>
      <c r="J87" s="5" t="s">
        <v>13</v>
      </c>
      <c r="K87" s="5" t="s">
        <v>26</v>
      </c>
      <c r="L87" s="5" t="s">
        <v>13</v>
      </c>
      <c r="M87" s="5" t="s">
        <v>78</v>
      </c>
      <c r="N87" s="5" t="s">
        <v>13</v>
      </c>
      <c r="O87" s="5" t="s">
        <v>16</v>
      </c>
      <c r="P87" s="4">
        <v>1633.5</v>
      </c>
      <c r="Q87" s="9">
        <v>90.649278579356277</v>
      </c>
      <c r="R87" s="51">
        <v>69.52000000000001</v>
      </c>
      <c r="S87" s="9">
        <v>57.374449339207047</v>
      </c>
      <c r="T87" s="5" t="s">
        <v>79</v>
      </c>
      <c r="U87" s="72">
        <v>51.477505986999645</v>
      </c>
    </row>
    <row r="88" spans="1:21">
      <c r="A88" s="65" t="s">
        <v>12</v>
      </c>
      <c r="B88" s="4">
        <v>1</v>
      </c>
      <c r="C88" s="4">
        <v>12</v>
      </c>
      <c r="D88" s="5">
        <v>48</v>
      </c>
      <c r="E88" s="62">
        <v>75</v>
      </c>
      <c r="F88" s="3">
        <v>8</v>
      </c>
      <c r="G88" s="3">
        <v>1</v>
      </c>
      <c r="H88" s="4">
        <v>8</v>
      </c>
      <c r="I88" s="4">
        <v>18</v>
      </c>
      <c r="J88" s="5" t="s">
        <v>13</v>
      </c>
      <c r="K88" s="5" t="s">
        <v>52</v>
      </c>
      <c r="L88" s="5" t="s">
        <v>13</v>
      </c>
      <c r="M88" s="5" t="s">
        <v>44</v>
      </c>
      <c r="N88" s="5" t="s">
        <v>20</v>
      </c>
      <c r="O88" s="5" t="s">
        <v>29</v>
      </c>
      <c r="P88" s="4">
        <v>1400</v>
      </c>
      <c r="Q88" s="9">
        <v>77.691453940066594</v>
      </c>
      <c r="R88" s="51">
        <v>72.16</v>
      </c>
      <c r="S88" s="9">
        <v>59.348017621145374</v>
      </c>
      <c r="T88" s="5" t="s">
        <v>80</v>
      </c>
      <c r="U88" s="72">
        <v>66.316406928914901</v>
      </c>
    </row>
    <row r="89" spans="1:21">
      <c r="A89" s="65" t="s">
        <v>12</v>
      </c>
      <c r="B89" s="4">
        <v>1</v>
      </c>
      <c r="C89" s="4">
        <v>13</v>
      </c>
      <c r="D89" s="5">
        <v>49</v>
      </c>
      <c r="E89" s="62">
        <v>100</v>
      </c>
      <c r="F89" s="3">
        <v>8</v>
      </c>
      <c r="G89" s="3">
        <v>2</v>
      </c>
      <c r="H89" s="4">
        <v>8</v>
      </c>
      <c r="I89" s="4">
        <v>15</v>
      </c>
      <c r="J89" s="5" t="s">
        <v>13</v>
      </c>
      <c r="K89" s="5" t="s">
        <v>23</v>
      </c>
      <c r="L89" s="5" t="s">
        <v>27</v>
      </c>
      <c r="M89" s="5" t="s">
        <v>23</v>
      </c>
      <c r="N89" s="5" t="s">
        <v>20</v>
      </c>
      <c r="O89" s="5" t="s">
        <v>26</v>
      </c>
      <c r="P89" s="4">
        <v>896</v>
      </c>
      <c r="Q89" s="9">
        <v>49.722530521642625</v>
      </c>
      <c r="R89" s="51">
        <v>71.720000000000013</v>
      </c>
      <c r="S89" s="9">
        <v>59.348017621145374</v>
      </c>
      <c r="T89" s="5" t="s">
        <v>81</v>
      </c>
      <c r="U89" s="72">
        <v>54.280270463255754</v>
      </c>
    </row>
    <row r="90" spans="1:21">
      <c r="A90" s="65" t="s">
        <v>12</v>
      </c>
      <c r="B90" s="4">
        <v>2</v>
      </c>
      <c r="C90" s="4">
        <v>19</v>
      </c>
      <c r="D90" s="5">
        <v>50</v>
      </c>
      <c r="E90" s="62">
        <v>98</v>
      </c>
      <c r="F90" s="3">
        <v>8</v>
      </c>
      <c r="G90" s="3">
        <v>1</v>
      </c>
      <c r="H90" s="4">
        <v>8</v>
      </c>
      <c r="I90" s="4">
        <v>15</v>
      </c>
      <c r="J90" s="8" t="s">
        <v>13</v>
      </c>
      <c r="K90" s="5" t="s">
        <v>38</v>
      </c>
      <c r="L90" s="5" t="s">
        <v>13</v>
      </c>
      <c r="M90" s="5" t="s">
        <v>22</v>
      </c>
      <c r="N90" s="5" t="s">
        <v>20</v>
      </c>
      <c r="O90" s="5" t="s">
        <v>26</v>
      </c>
      <c r="P90" s="4">
        <v>1003</v>
      </c>
      <c r="Q90" s="9">
        <v>55.660377358490564</v>
      </c>
      <c r="R90" s="51">
        <v>69.52000000000001</v>
      </c>
      <c r="S90" s="9">
        <v>57.515418502202643</v>
      </c>
      <c r="T90" s="5" t="s">
        <v>56</v>
      </c>
      <c r="U90" s="72">
        <v>54.113318586928443</v>
      </c>
    </row>
    <row r="91" spans="1:21">
      <c r="A91" s="65" t="s">
        <v>12</v>
      </c>
      <c r="B91" s="4">
        <v>3</v>
      </c>
      <c r="C91" s="67">
        <v>4</v>
      </c>
      <c r="D91" s="5">
        <v>51</v>
      </c>
      <c r="E91" s="62">
        <v>98</v>
      </c>
      <c r="F91" s="3">
        <v>0</v>
      </c>
      <c r="G91" s="3">
        <v>0</v>
      </c>
      <c r="H91" s="4">
        <v>8</v>
      </c>
      <c r="I91" s="4">
        <v>12</v>
      </c>
      <c r="J91" s="5" t="s">
        <v>13</v>
      </c>
      <c r="K91" s="5" t="s">
        <v>25</v>
      </c>
      <c r="L91" s="5" t="s">
        <v>13</v>
      </c>
      <c r="M91" s="5" t="s">
        <v>26</v>
      </c>
      <c r="N91" s="5" t="s">
        <v>13</v>
      </c>
      <c r="O91" s="5" t="s">
        <v>14</v>
      </c>
      <c r="P91" s="4">
        <v>1035.5</v>
      </c>
      <c r="Q91" s="9">
        <v>57.463928967813537</v>
      </c>
      <c r="R91" s="51">
        <v>70.400000000000006</v>
      </c>
      <c r="S91" s="9">
        <v>59.91189427312775</v>
      </c>
      <c r="T91" s="5" t="s">
        <v>82</v>
      </c>
      <c r="U91" s="72">
        <v>51.647612169867941</v>
      </c>
    </row>
    <row r="92" spans="1:21">
      <c r="A92" s="65" t="s">
        <v>12</v>
      </c>
      <c r="B92" s="4">
        <v>4</v>
      </c>
      <c r="C92" s="4">
        <v>17</v>
      </c>
      <c r="D92" s="5">
        <v>52</v>
      </c>
      <c r="E92" s="62">
        <v>98</v>
      </c>
      <c r="F92" s="3">
        <v>8</v>
      </c>
      <c r="G92" s="3">
        <v>1</v>
      </c>
      <c r="H92" s="4">
        <v>8</v>
      </c>
      <c r="I92" s="4">
        <v>15</v>
      </c>
      <c r="J92" s="5" t="s">
        <v>13</v>
      </c>
      <c r="K92" s="5" t="s">
        <v>25</v>
      </c>
      <c r="L92" s="5" t="s">
        <v>27</v>
      </c>
      <c r="M92" s="5" t="s">
        <v>22</v>
      </c>
      <c r="N92" s="5" t="s">
        <v>20</v>
      </c>
      <c r="O92" s="5" t="s">
        <v>26</v>
      </c>
      <c r="P92" s="4">
        <v>928</v>
      </c>
      <c r="Q92" s="9">
        <v>51.498335183129853</v>
      </c>
      <c r="R92" s="51">
        <v>70.840000000000018</v>
      </c>
      <c r="S92" s="9">
        <v>59.207048458149778</v>
      </c>
      <c r="T92" s="5" t="s">
        <v>83</v>
      </c>
      <c r="U92" s="72">
        <v>58.077024066059423</v>
      </c>
    </row>
    <row r="93" spans="1:21">
      <c r="A93" s="65" t="s">
        <v>12</v>
      </c>
      <c r="B93" s="4">
        <v>4</v>
      </c>
      <c r="C93" s="4">
        <v>7</v>
      </c>
      <c r="D93" s="5">
        <v>53</v>
      </c>
      <c r="E93" s="62">
        <v>98</v>
      </c>
      <c r="F93" s="3">
        <v>0</v>
      </c>
      <c r="G93" s="3">
        <v>0</v>
      </c>
      <c r="H93" s="4">
        <v>8</v>
      </c>
      <c r="I93" s="4">
        <v>10</v>
      </c>
      <c r="J93" s="5" t="s">
        <v>13</v>
      </c>
      <c r="K93" s="5" t="s">
        <v>52</v>
      </c>
      <c r="L93" s="5" t="s">
        <v>13</v>
      </c>
      <c r="M93" s="5" t="s">
        <v>44</v>
      </c>
      <c r="N93" s="5" t="s">
        <v>20</v>
      </c>
      <c r="O93" s="5" t="s">
        <v>14</v>
      </c>
      <c r="P93" s="4">
        <v>1237.5</v>
      </c>
      <c r="Q93" s="9">
        <v>68.673695893451722</v>
      </c>
      <c r="R93" s="51">
        <v>70.840000000000018</v>
      </c>
      <c r="S93" s="9">
        <v>59.066079295154182</v>
      </c>
      <c r="T93" s="5" t="s">
        <v>84</v>
      </c>
      <c r="U93" s="72">
        <v>56.437341683882948</v>
      </c>
    </row>
    <row r="94" spans="1:21">
      <c r="A94" s="65" t="s">
        <v>12</v>
      </c>
      <c r="B94" s="4">
        <v>3</v>
      </c>
      <c r="C94" s="66">
        <v>12</v>
      </c>
      <c r="D94" s="5">
        <v>54</v>
      </c>
      <c r="E94" s="62">
        <v>98</v>
      </c>
      <c r="F94" s="3">
        <v>0</v>
      </c>
      <c r="G94" s="3">
        <v>0</v>
      </c>
      <c r="H94" s="4">
        <v>8</v>
      </c>
      <c r="I94" s="4">
        <v>15</v>
      </c>
      <c r="J94" s="8" t="s">
        <v>13</v>
      </c>
      <c r="K94" s="5" t="s">
        <v>44</v>
      </c>
      <c r="L94" s="5" t="s">
        <v>13</v>
      </c>
      <c r="M94" s="5" t="s">
        <v>14</v>
      </c>
      <c r="N94" s="5" t="s">
        <v>13</v>
      </c>
      <c r="O94" s="5" t="s">
        <v>14</v>
      </c>
      <c r="P94" s="4">
        <v>1500</v>
      </c>
      <c r="Q94" s="9">
        <v>83.240843507214208</v>
      </c>
      <c r="R94" s="51">
        <v>71.28</v>
      </c>
      <c r="S94" s="9">
        <v>58.36123348017621</v>
      </c>
      <c r="T94" s="5" t="s">
        <v>85</v>
      </c>
      <c r="U94" s="72">
        <v>48.717403628117914</v>
      </c>
    </row>
    <row r="95" spans="1:21">
      <c r="A95" s="65" t="s">
        <v>12</v>
      </c>
      <c r="B95" s="4">
        <v>2</v>
      </c>
      <c r="C95" s="66">
        <v>11</v>
      </c>
      <c r="D95" s="5">
        <v>55</v>
      </c>
      <c r="E95" s="62">
        <v>95</v>
      </c>
      <c r="F95" s="3">
        <v>8</v>
      </c>
      <c r="G95" s="3">
        <v>1</v>
      </c>
      <c r="H95" s="4">
        <v>8</v>
      </c>
      <c r="I95" s="4">
        <v>10</v>
      </c>
      <c r="J95" s="5" t="s">
        <v>13</v>
      </c>
      <c r="K95" s="5" t="s">
        <v>22</v>
      </c>
      <c r="L95" s="5" t="s">
        <v>13</v>
      </c>
      <c r="M95" s="5" t="s">
        <v>26</v>
      </c>
      <c r="N95" s="5" t="s">
        <v>20</v>
      </c>
      <c r="O95" s="5" t="s">
        <v>22</v>
      </c>
      <c r="P95" s="4">
        <v>1010.5</v>
      </c>
      <c r="Q95" s="9">
        <v>56.076581576026641</v>
      </c>
      <c r="R95" s="51">
        <v>70.400000000000006</v>
      </c>
      <c r="S95" s="9">
        <v>58.643171806167402</v>
      </c>
      <c r="T95" s="5" t="s">
        <v>86</v>
      </c>
      <c r="U95" s="72">
        <v>55.385327049595134</v>
      </c>
    </row>
    <row r="96" spans="1:21">
      <c r="A96" s="65" t="s">
        <v>12</v>
      </c>
      <c r="B96" s="4">
        <v>1</v>
      </c>
      <c r="C96" s="66">
        <v>14</v>
      </c>
      <c r="D96" s="5">
        <v>56</v>
      </c>
      <c r="E96" s="62">
        <v>90</v>
      </c>
      <c r="F96" s="3">
        <v>0</v>
      </c>
      <c r="G96" s="3">
        <v>0</v>
      </c>
      <c r="H96" s="4">
        <v>8</v>
      </c>
      <c r="I96" s="4">
        <v>8</v>
      </c>
      <c r="J96" s="5" t="s">
        <v>13</v>
      </c>
      <c r="K96" s="5" t="s">
        <v>23</v>
      </c>
      <c r="L96" s="5" t="s">
        <v>27</v>
      </c>
      <c r="M96" s="5" t="s">
        <v>23</v>
      </c>
      <c r="N96" s="5" t="s">
        <v>20</v>
      </c>
      <c r="O96" s="5" t="s">
        <v>26</v>
      </c>
      <c r="P96" s="4">
        <v>777</v>
      </c>
      <c r="Q96" s="9">
        <v>43.118756936736958</v>
      </c>
      <c r="R96" s="51">
        <v>71.720000000000013</v>
      </c>
      <c r="S96" s="9">
        <v>59.066079295154182</v>
      </c>
      <c r="T96" s="5" t="s">
        <v>87</v>
      </c>
      <c r="U96" s="72">
        <v>65.55696077426532</v>
      </c>
    </row>
    <row r="97" spans="1:21">
      <c r="A97" s="65" t="s">
        <v>12</v>
      </c>
      <c r="B97" s="4">
        <v>1</v>
      </c>
      <c r="C97" s="66">
        <v>15</v>
      </c>
      <c r="D97" s="5">
        <v>57</v>
      </c>
      <c r="E97" s="62">
        <v>90</v>
      </c>
      <c r="F97" s="3">
        <v>0</v>
      </c>
      <c r="G97" s="3">
        <v>0</v>
      </c>
      <c r="H97" s="4">
        <v>8</v>
      </c>
      <c r="I97" s="4">
        <v>5</v>
      </c>
      <c r="J97" s="5" t="s">
        <v>13</v>
      </c>
      <c r="K97" s="5" t="s">
        <v>19</v>
      </c>
      <c r="L97" s="5" t="s">
        <v>27</v>
      </c>
      <c r="M97" s="5" t="s">
        <v>23</v>
      </c>
      <c r="N97" s="5" t="s">
        <v>27</v>
      </c>
      <c r="O97" s="5" t="s">
        <v>23</v>
      </c>
      <c r="P97" s="4">
        <v>580</v>
      </c>
      <c r="Q97" s="9">
        <v>32.186459489456162</v>
      </c>
      <c r="R97" s="51">
        <v>72.16</v>
      </c>
      <c r="S97" s="9">
        <v>59.91189427312775</v>
      </c>
      <c r="T97" s="5" t="s">
        <v>88</v>
      </c>
      <c r="U97" s="72">
        <v>67.245785509325685</v>
      </c>
    </row>
    <row r="98" spans="1:21">
      <c r="A98" s="65" t="s">
        <v>12</v>
      </c>
      <c r="B98" s="4">
        <v>2</v>
      </c>
      <c r="C98" s="66">
        <v>20</v>
      </c>
      <c r="D98" s="5">
        <v>58</v>
      </c>
      <c r="E98" s="62">
        <v>90</v>
      </c>
      <c r="F98" s="3">
        <v>0</v>
      </c>
      <c r="G98" s="3">
        <v>0</v>
      </c>
      <c r="H98" s="4">
        <v>8</v>
      </c>
      <c r="I98" s="4">
        <v>12</v>
      </c>
      <c r="J98" s="8" t="s">
        <v>13</v>
      </c>
      <c r="K98" s="5" t="s">
        <v>25</v>
      </c>
      <c r="L98" s="5" t="s">
        <v>27</v>
      </c>
      <c r="M98" s="5" t="s">
        <v>23</v>
      </c>
      <c r="N98" s="5" t="s">
        <v>20</v>
      </c>
      <c r="O98" s="5" t="s">
        <v>22</v>
      </c>
      <c r="P98" s="4">
        <v>755.5</v>
      </c>
      <c r="Q98" s="9">
        <v>41.925638179800224</v>
      </c>
      <c r="R98" s="51">
        <v>72.16</v>
      </c>
      <c r="S98" s="9">
        <v>59.91189427312775</v>
      </c>
      <c r="T98" s="5" t="s">
        <v>89</v>
      </c>
      <c r="U98" s="72">
        <v>60.291875896700155</v>
      </c>
    </row>
    <row r="99" spans="1:21">
      <c r="A99" s="65" t="s">
        <v>12</v>
      </c>
      <c r="B99" s="4">
        <v>3</v>
      </c>
      <c r="C99" s="66">
        <v>18</v>
      </c>
      <c r="D99" s="5">
        <v>59</v>
      </c>
      <c r="E99" s="62">
        <v>95</v>
      </c>
      <c r="F99" s="3">
        <v>0</v>
      </c>
      <c r="G99" s="3">
        <v>0</v>
      </c>
      <c r="H99" s="4">
        <v>8</v>
      </c>
      <c r="I99" s="4">
        <v>10</v>
      </c>
      <c r="J99" s="5" t="s">
        <v>13</v>
      </c>
      <c r="K99" s="5" t="s">
        <v>23</v>
      </c>
      <c r="L99" s="5" t="s">
        <v>13</v>
      </c>
      <c r="M99" s="5" t="s">
        <v>26</v>
      </c>
      <c r="N99" s="5" t="s">
        <v>13</v>
      </c>
      <c r="O99" s="5" t="s">
        <v>44</v>
      </c>
      <c r="P99" s="4">
        <v>1005</v>
      </c>
      <c r="Q99" s="9">
        <v>55.771365149833521</v>
      </c>
      <c r="R99" s="51">
        <v>70.400000000000006</v>
      </c>
      <c r="S99" s="9">
        <v>58.36123348017621</v>
      </c>
      <c r="T99" s="5" t="s">
        <v>90</v>
      </c>
      <c r="U99" s="72">
        <v>56.267430635011443</v>
      </c>
    </row>
    <row r="100" spans="1:21">
      <c r="A100" s="65" t="s">
        <v>12</v>
      </c>
      <c r="B100" s="4">
        <v>4</v>
      </c>
      <c r="C100" s="66">
        <v>10</v>
      </c>
      <c r="D100" s="5">
        <v>60</v>
      </c>
      <c r="E100" s="62">
        <v>80</v>
      </c>
      <c r="F100" s="3">
        <v>8</v>
      </c>
      <c r="G100" s="3">
        <v>1</v>
      </c>
      <c r="H100" s="4">
        <v>8</v>
      </c>
      <c r="I100" s="4">
        <v>5</v>
      </c>
      <c r="J100" s="5" t="s">
        <v>13</v>
      </c>
      <c r="K100" s="5" t="s">
        <v>19</v>
      </c>
      <c r="L100" s="5" t="s">
        <v>13</v>
      </c>
      <c r="M100" s="5" t="s">
        <v>22</v>
      </c>
      <c r="N100" s="5" t="s">
        <v>27</v>
      </c>
      <c r="O100" s="5" t="s">
        <v>22</v>
      </c>
      <c r="P100" s="4">
        <v>710.5</v>
      </c>
      <c r="Q100" s="9">
        <v>39.428412874583799</v>
      </c>
      <c r="R100" s="51">
        <v>71.28</v>
      </c>
      <c r="S100" s="9">
        <v>60.052863436123346</v>
      </c>
      <c r="T100" s="5" t="s">
        <v>91</v>
      </c>
      <c r="U100" s="72">
        <v>71.082237056598856</v>
      </c>
    </row>
    <row r="101" spans="1:21">
      <c r="A101" s="65" t="s">
        <v>12</v>
      </c>
      <c r="B101" s="4">
        <v>4</v>
      </c>
      <c r="C101" s="66">
        <v>9</v>
      </c>
      <c r="D101" s="5">
        <v>61</v>
      </c>
      <c r="E101" s="62">
        <v>65</v>
      </c>
      <c r="F101" s="3">
        <v>0</v>
      </c>
      <c r="G101" s="3">
        <v>0</v>
      </c>
      <c r="H101" s="4">
        <v>8</v>
      </c>
      <c r="I101" s="4">
        <v>10</v>
      </c>
      <c r="J101" s="5" t="s">
        <v>13</v>
      </c>
      <c r="K101" s="5" t="s">
        <v>38</v>
      </c>
      <c r="L101" s="5" t="s">
        <v>13</v>
      </c>
      <c r="M101" s="5" t="s">
        <v>22</v>
      </c>
      <c r="N101" s="5" t="s">
        <v>20</v>
      </c>
      <c r="O101" s="5" t="s">
        <v>22</v>
      </c>
      <c r="P101" s="4">
        <v>882.5</v>
      </c>
      <c r="Q101" s="9">
        <v>48.973362930077691</v>
      </c>
      <c r="R101" s="51">
        <v>70.840000000000018</v>
      </c>
      <c r="S101" s="9">
        <v>59.348017621145374</v>
      </c>
      <c r="T101" s="5" t="s">
        <v>92</v>
      </c>
      <c r="U101" s="72">
        <v>67.83299835556366</v>
      </c>
    </row>
    <row r="102" spans="1:21">
      <c r="A102" s="65" t="s">
        <v>12</v>
      </c>
      <c r="B102" s="4">
        <v>3</v>
      </c>
      <c r="C102" s="66">
        <v>16</v>
      </c>
      <c r="D102" s="5">
        <v>62</v>
      </c>
      <c r="E102" s="62">
        <v>70</v>
      </c>
      <c r="F102" s="3">
        <v>0</v>
      </c>
      <c r="G102" s="3">
        <v>0</v>
      </c>
      <c r="H102" s="4">
        <v>8</v>
      </c>
      <c r="I102" s="4">
        <v>8</v>
      </c>
      <c r="J102" s="8" t="s">
        <v>13</v>
      </c>
      <c r="K102" s="5" t="s">
        <v>25</v>
      </c>
      <c r="L102" s="5" t="s">
        <v>27</v>
      </c>
      <c r="M102" s="5" t="s">
        <v>23</v>
      </c>
      <c r="N102" s="5" t="s">
        <v>20</v>
      </c>
      <c r="O102" s="5" t="s">
        <v>23</v>
      </c>
      <c r="P102" s="4">
        <v>659.5</v>
      </c>
      <c r="Q102" s="9">
        <v>36.598224195338517</v>
      </c>
      <c r="R102" s="51">
        <v>70.400000000000006</v>
      </c>
      <c r="S102" s="9">
        <v>59.770925110132161</v>
      </c>
      <c r="T102" s="5" t="s">
        <v>93</v>
      </c>
      <c r="U102" s="72">
        <v>76.614091981132077</v>
      </c>
    </row>
    <row r="103" spans="1:21">
      <c r="A103" s="65" t="s">
        <v>12</v>
      </c>
      <c r="B103" s="4">
        <v>2</v>
      </c>
      <c r="C103" s="66">
        <v>4</v>
      </c>
      <c r="D103" s="5">
        <v>63</v>
      </c>
      <c r="E103" s="62">
        <v>85</v>
      </c>
      <c r="F103" s="3">
        <v>8</v>
      </c>
      <c r="G103" s="3">
        <v>1</v>
      </c>
      <c r="H103" s="4">
        <v>8</v>
      </c>
      <c r="I103" s="4">
        <v>8</v>
      </c>
      <c r="J103" s="5" t="s">
        <v>13</v>
      </c>
      <c r="K103" s="5" t="s">
        <v>25</v>
      </c>
      <c r="L103" s="5" t="s">
        <v>13</v>
      </c>
      <c r="M103" s="5" t="s">
        <v>26</v>
      </c>
      <c r="N103" s="5" t="s">
        <v>20</v>
      </c>
      <c r="O103" s="5" t="s">
        <v>26</v>
      </c>
      <c r="P103" s="4">
        <v>910</v>
      </c>
      <c r="Q103" s="9">
        <v>50.499445061043282</v>
      </c>
      <c r="R103" s="51">
        <v>72.16</v>
      </c>
      <c r="S103" s="9">
        <v>59.770925110132161</v>
      </c>
      <c r="T103" s="5" t="s">
        <v>94</v>
      </c>
      <c r="U103" s="72">
        <v>69.223294831623406</v>
      </c>
    </row>
    <row r="104" spans="1:21">
      <c r="A104" s="65" t="s">
        <v>12</v>
      </c>
      <c r="B104" s="4">
        <v>1</v>
      </c>
      <c r="C104" s="66">
        <v>16</v>
      </c>
      <c r="D104" s="5" t="s">
        <v>95</v>
      </c>
      <c r="E104" s="62">
        <v>85</v>
      </c>
      <c r="F104" s="3">
        <v>8</v>
      </c>
      <c r="G104" s="3">
        <v>1</v>
      </c>
      <c r="H104" s="4">
        <v>8</v>
      </c>
      <c r="I104" s="4">
        <v>8</v>
      </c>
      <c r="J104" s="5" t="s">
        <v>13</v>
      </c>
      <c r="K104" s="5" t="s">
        <v>25</v>
      </c>
      <c r="L104" s="5" t="s">
        <v>27</v>
      </c>
      <c r="M104" s="5" t="s">
        <v>22</v>
      </c>
      <c r="N104" s="5" t="s">
        <v>27</v>
      </c>
      <c r="O104" s="5" t="s">
        <v>22</v>
      </c>
      <c r="P104" s="4">
        <v>790</v>
      </c>
      <c r="Q104" s="9">
        <v>43.840177580466147</v>
      </c>
      <c r="R104" s="51">
        <v>70.840000000000018</v>
      </c>
      <c r="S104" s="9">
        <v>60.193832599118942</v>
      </c>
      <c r="T104" s="5" t="s">
        <v>96</v>
      </c>
      <c r="U104" s="72">
        <v>71.817839751723909</v>
      </c>
    </row>
    <row r="105" spans="1:21">
      <c r="A105" s="65" t="s">
        <v>12</v>
      </c>
      <c r="B105" s="4">
        <v>1</v>
      </c>
      <c r="C105" s="66">
        <v>17</v>
      </c>
      <c r="D105" s="5" t="s">
        <v>41</v>
      </c>
      <c r="E105" s="62">
        <v>90</v>
      </c>
      <c r="F105" s="3">
        <v>8</v>
      </c>
      <c r="G105" s="3">
        <v>2</v>
      </c>
      <c r="H105" s="4">
        <v>8</v>
      </c>
      <c r="I105" s="4">
        <v>8</v>
      </c>
      <c r="J105" s="5" t="s">
        <v>13</v>
      </c>
      <c r="K105" s="5" t="s">
        <v>19</v>
      </c>
      <c r="L105" s="5" t="s">
        <v>27</v>
      </c>
      <c r="M105" s="5" t="s">
        <v>23</v>
      </c>
      <c r="N105" s="5" t="s">
        <v>20</v>
      </c>
      <c r="O105" s="5" t="s">
        <v>22</v>
      </c>
      <c r="P105" s="4">
        <v>683</v>
      </c>
      <c r="Q105" s="9">
        <v>37.902330743618201</v>
      </c>
      <c r="R105" s="51">
        <v>69.960000000000008</v>
      </c>
      <c r="S105" s="9">
        <v>60.052863436123346</v>
      </c>
      <c r="T105" s="5" t="s">
        <v>97</v>
      </c>
      <c r="U105" s="72">
        <v>71.30373962854695</v>
      </c>
    </row>
    <row r="106" spans="1:21">
      <c r="A106" s="65" t="s">
        <v>12</v>
      </c>
      <c r="B106" s="4">
        <v>2</v>
      </c>
      <c r="C106" s="66">
        <v>10</v>
      </c>
      <c r="D106" s="5" t="s">
        <v>98</v>
      </c>
      <c r="E106" s="62">
        <v>90</v>
      </c>
      <c r="F106" s="3">
        <v>0</v>
      </c>
      <c r="G106" s="3">
        <v>0</v>
      </c>
      <c r="H106" s="4">
        <v>8</v>
      </c>
      <c r="I106" s="4">
        <v>5</v>
      </c>
      <c r="J106" s="8" t="s">
        <v>13</v>
      </c>
      <c r="K106" s="5" t="s">
        <v>18</v>
      </c>
      <c r="L106" s="5" t="s">
        <v>13</v>
      </c>
      <c r="M106" s="5" t="s">
        <v>23</v>
      </c>
      <c r="N106" s="5" t="s">
        <v>27</v>
      </c>
      <c r="O106" s="5" t="s">
        <v>22</v>
      </c>
      <c r="P106" s="4">
        <v>582.5</v>
      </c>
      <c r="Q106" s="9">
        <v>32.325194228634849</v>
      </c>
      <c r="R106" s="51">
        <v>73.920000000000016</v>
      </c>
      <c r="S106" s="9">
        <v>59.48898678414097</v>
      </c>
      <c r="T106" s="5" t="s">
        <v>99</v>
      </c>
      <c r="U106" s="72">
        <v>74.620747291807689</v>
      </c>
    </row>
    <row r="107" spans="1:21">
      <c r="A107" s="65" t="s">
        <v>12</v>
      </c>
      <c r="B107" s="4">
        <v>3</v>
      </c>
      <c r="C107" s="66">
        <v>13</v>
      </c>
      <c r="D107" s="5" t="s">
        <v>100</v>
      </c>
      <c r="E107" s="62">
        <v>85</v>
      </c>
      <c r="F107" s="3">
        <v>0</v>
      </c>
      <c r="G107" s="3">
        <v>0</v>
      </c>
      <c r="H107" s="4">
        <v>8</v>
      </c>
      <c r="I107" s="4">
        <v>8</v>
      </c>
      <c r="J107" s="5" t="s">
        <v>13</v>
      </c>
      <c r="K107" s="5" t="s">
        <v>25</v>
      </c>
      <c r="L107" s="5" t="s">
        <v>27</v>
      </c>
      <c r="M107" s="5" t="s">
        <v>25</v>
      </c>
      <c r="N107" s="5" t="s">
        <v>20</v>
      </c>
      <c r="O107" s="5" t="s">
        <v>23</v>
      </c>
      <c r="P107" s="4">
        <v>619.5</v>
      </c>
      <c r="Q107" s="9">
        <v>34.378468368479467</v>
      </c>
      <c r="R107" s="51">
        <v>69.960000000000008</v>
      </c>
      <c r="S107" s="9">
        <v>60.052863436123346</v>
      </c>
      <c r="T107" s="5" t="s">
        <v>43</v>
      </c>
      <c r="U107" s="72">
        <v>64.509211205077293</v>
      </c>
    </row>
    <row r="108" spans="1:21">
      <c r="A108" s="65" t="s">
        <v>12</v>
      </c>
      <c r="B108" s="4">
        <v>4</v>
      </c>
      <c r="C108" s="66">
        <v>11</v>
      </c>
      <c r="D108" s="5" t="s">
        <v>101</v>
      </c>
      <c r="E108" s="62">
        <v>70</v>
      </c>
      <c r="F108" s="3">
        <v>0</v>
      </c>
      <c r="G108" s="3">
        <v>0</v>
      </c>
      <c r="H108" s="4">
        <v>8</v>
      </c>
      <c r="I108" s="4">
        <v>8</v>
      </c>
      <c r="J108" s="5" t="s">
        <v>13</v>
      </c>
      <c r="K108" s="5" t="s">
        <v>23</v>
      </c>
      <c r="L108" s="5" t="s">
        <v>27</v>
      </c>
      <c r="M108" s="5" t="s">
        <v>23</v>
      </c>
      <c r="N108" s="5" t="s">
        <v>20</v>
      </c>
      <c r="O108" s="5" t="s">
        <v>23</v>
      </c>
      <c r="P108" s="4">
        <v>697</v>
      </c>
      <c r="Q108" s="9">
        <v>38.679245283018872</v>
      </c>
      <c r="R108" s="51">
        <v>70.840000000000018</v>
      </c>
      <c r="S108" s="9">
        <v>59.629955947136565</v>
      </c>
      <c r="T108" s="5" t="s">
        <v>102</v>
      </c>
      <c r="U108" s="72">
        <v>72.586678056976723</v>
      </c>
    </row>
    <row r="109" spans="1:21">
      <c r="A109" s="65" t="s">
        <v>12</v>
      </c>
      <c r="B109" s="4">
        <v>4</v>
      </c>
      <c r="C109" s="66">
        <v>1</v>
      </c>
      <c r="D109" s="5" t="s">
        <v>103</v>
      </c>
      <c r="E109" s="62">
        <v>85</v>
      </c>
      <c r="F109" s="3">
        <v>8</v>
      </c>
      <c r="G109" s="3">
        <v>1</v>
      </c>
      <c r="H109" s="4">
        <v>8</v>
      </c>
      <c r="I109" s="4">
        <v>20</v>
      </c>
      <c r="J109" s="5" t="s">
        <v>13</v>
      </c>
      <c r="K109" s="5" t="s">
        <v>23</v>
      </c>
      <c r="L109" s="5" t="s">
        <v>13</v>
      </c>
      <c r="M109" s="5" t="s">
        <v>78</v>
      </c>
      <c r="N109" s="5" t="s">
        <v>13</v>
      </c>
      <c r="O109" s="5" t="s">
        <v>16</v>
      </c>
      <c r="P109" s="4">
        <v>1595.5</v>
      </c>
      <c r="Q109" s="9">
        <v>88.540510543840185</v>
      </c>
      <c r="R109" s="51">
        <v>70.840000000000018</v>
      </c>
      <c r="S109" s="9">
        <v>58.784140969162998</v>
      </c>
      <c r="T109" s="5" t="s">
        <v>53</v>
      </c>
      <c r="U109" s="72">
        <v>53.291491760920813</v>
      </c>
    </row>
    <row r="110" spans="1:21">
      <c r="A110" s="65" t="s">
        <v>12</v>
      </c>
      <c r="B110" s="4">
        <v>3</v>
      </c>
      <c r="C110" s="66">
        <v>5</v>
      </c>
      <c r="D110" s="5" t="s">
        <v>14</v>
      </c>
      <c r="E110" s="62">
        <v>85</v>
      </c>
      <c r="F110" s="3">
        <v>0</v>
      </c>
      <c r="G110" s="3">
        <v>0</v>
      </c>
      <c r="H110" s="4">
        <v>8</v>
      </c>
      <c r="I110" s="4">
        <v>10</v>
      </c>
      <c r="J110" s="8" t="s">
        <v>13</v>
      </c>
      <c r="K110" s="5" t="s">
        <v>38</v>
      </c>
      <c r="L110" s="5" t="s">
        <v>27</v>
      </c>
      <c r="M110" s="5" t="s">
        <v>22</v>
      </c>
      <c r="N110" s="5" t="s">
        <v>20</v>
      </c>
      <c r="O110" s="5" t="s">
        <v>26</v>
      </c>
      <c r="P110" s="4">
        <v>922.5</v>
      </c>
      <c r="Q110" s="9">
        <v>51.193118756936741</v>
      </c>
      <c r="R110" s="51">
        <v>69.52000000000001</v>
      </c>
      <c r="S110" s="9">
        <v>59.207048458149778</v>
      </c>
      <c r="T110" s="5" t="s">
        <v>104</v>
      </c>
      <c r="U110" s="72">
        <v>68.669556430166992</v>
      </c>
    </row>
    <row r="111" spans="1:21">
      <c r="A111" s="65" t="s">
        <v>12</v>
      </c>
      <c r="B111" s="4">
        <v>2</v>
      </c>
      <c r="C111" s="66">
        <v>12</v>
      </c>
      <c r="D111" s="5" t="s">
        <v>105</v>
      </c>
      <c r="E111" s="62">
        <v>90</v>
      </c>
      <c r="F111" s="3">
        <v>0</v>
      </c>
      <c r="G111" s="3">
        <v>0</v>
      </c>
      <c r="H111" s="4">
        <v>8</v>
      </c>
      <c r="I111" s="4">
        <v>10</v>
      </c>
      <c r="J111" s="5" t="s">
        <v>13</v>
      </c>
      <c r="K111" s="5" t="s">
        <v>23</v>
      </c>
      <c r="L111" s="5" t="s">
        <v>13</v>
      </c>
      <c r="M111" s="5" t="s">
        <v>23</v>
      </c>
      <c r="N111" s="5" t="s">
        <v>20</v>
      </c>
      <c r="O111" s="5" t="s">
        <v>22</v>
      </c>
      <c r="P111" s="4">
        <v>765</v>
      </c>
      <c r="Q111" s="9">
        <v>42.452830188679243</v>
      </c>
      <c r="R111" s="51">
        <v>73.920000000000016</v>
      </c>
      <c r="S111" s="9">
        <v>59.066079295154182</v>
      </c>
      <c r="T111" s="5" t="s">
        <v>106</v>
      </c>
      <c r="U111" s="72">
        <v>67.439304182293426</v>
      </c>
    </row>
    <row r="112" spans="1:21">
      <c r="A112" s="65" t="s">
        <v>12</v>
      </c>
      <c r="B112" s="4">
        <v>1</v>
      </c>
      <c r="C112" s="66">
        <v>18</v>
      </c>
      <c r="D112" s="5" t="s">
        <v>107</v>
      </c>
      <c r="E112" s="62">
        <v>98</v>
      </c>
      <c r="F112" s="3">
        <v>8</v>
      </c>
      <c r="G112" s="3">
        <v>1</v>
      </c>
      <c r="H112" s="4">
        <v>8</v>
      </c>
      <c r="I112" s="4">
        <v>8</v>
      </c>
      <c r="J112" s="5" t="s">
        <v>13</v>
      </c>
      <c r="K112" s="5" t="s">
        <v>38</v>
      </c>
      <c r="L112" s="5" t="s">
        <v>13</v>
      </c>
      <c r="M112" s="5" t="s">
        <v>26</v>
      </c>
      <c r="N112" s="5" t="s">
        <v>20</v>
      </c>
      <c r="O112" s="5" t="s">
        <v>26</v>
      </c>
      <c r="P112" s="4">
        <v>985</v>
      </c>
      <c r="Q112" s="9">
        <v>54.661487236403993</v>
      </c>
      <c r="R112" s="51">
        <v>70.400000000000006</v>
      </c>
      <c r="S112" s="9">
        <v>59.066079295154182</v>
      </c>
      <c r="T112" s="5" t="s">
        <v>108</v>
      </c>
      <c r="U112" s="72">
        <v>60.015713661657976</v>
      </c>
    </row>
    <row r="113" spans="1:21">
      <c r="A113" s="65" t="s">
        <v>12</v>
      </c>
      <c r="B113" s="4">
        <v>1</v>
      </c>
      <c r="C113" s="11">
        <v>19</v>
      </c>
      <c r="D113" s="11">
        <v>73</v>
      </c>
      <c r="E113" s="11">
        <v>98</v>
      </c>
      <c r="F113" s="3">
        <v>8</v>
      </c>
      <c r="G113" s="11">
        <v>1</v>
      </c>
      <c r="H113" s="4">
        <v>8</v>
      </c>
      <c r="I113" s="11">
        <v>10</v>
      </c>
      <c r="J113" s="5" t="s">
        <v>13</v>
      </c>
      <c r="K113" s="11">
        <v>40</v>
      </c>
      <c r="L113" s="11">
        <v>8</v>
      </c>
      <c r="M113" s="11">
        <v>70</v>
      </c>
      <c r="N113" s="11">
        <v>5</v>
      </c>
      <c r="O113" s="11">
        <v>70</v>
      </c>
      <c r="P113" s="4">
        <v>1290.5</v>
      </c>
      <c r="Q113" s="9">
        <v>71.614872364039968</v>
      </c>
      <c r="R113" s="51">
        <v>68.64</v>
      </c>
      <c r="S113" s="9">
        <v>58.079295154185019</v>
      </c>
      <c r="T113" s="11">
        <v>2431</v>
      </c>
      <c r="U113" s="72">
        <v>59.702468669506644</v>
      </c>
    </row>
    <row r="114" spans="1:21">
      <c r="A114" s="65" t="s">
        <v>12</v>
      </c>
      <c r="B114" s="4">
        <v>2</v>
      </c>
      <c r="C114" s="11">
        <v>15</v>
      </c>
      <c r="D114" s="11">
        <v>74</v>
      </c>
      <c r="E114" s="11">
        <v>100</v>
      </c>
      <c r="F114" s="3">
        <v>0</v>
      </c>
      <c r="G114" s="11">
        <v>0</v>
      </c>
      <c r="H114" s="4">
        <v>8</v>
      </c>
      <c r="I114" s="11">
        <v>8</v>
      </c>
      <c r="J114" s="8" t="s">
        <v>13</v>
      </c>
      <c r="K114" s="11">
        <v>35</v>
      </c>
      <c r="L114" s="11">
        <v>5</v>
      </c>
      <c r="M114" s="11">
        <v>50</v>
      </c>
      <c r="N114" s="11">
        <v>3</v>
      </c>
      <c r="O114" s="11">
        <v>50</v>
      </c>
      <c r="P114" s="4">
        <v>974.5</v>
      </c>
      <c r="Q114" s="9">
        <v>54.078801331853498</v>
      </c>
      <c r="R114" s="51">
        <v>73.040000000000006</v>
      </c>
      <c r="S114" s="9">
        <v>57.93832599118943</v>
      </c>
      <c r="T114" s="11">
        <v>2808</v>
      </c>
      <c r="U114" s="72">
        <v>63.665244921290999</v>
      </c>
    </row>
    <row r="115" spans="1:21">
      <c r="A115" s="65" t="s">
        <v>12</v>
      </c>
      <c r="B115" s="4">
        <v>3</v>
      </c>
      <c r="C115" s="11">
        <v>2</v>
      </c>
      <c r="D115" s="11">
        <v>75</v>
      </c>
      <c r="E115" s="11">
        <v>85</v>
      </c>
      <c r="F115" s="3">
        <v>8</v>
      </c>
      <c r="G115" s="11">
        <v>1</v>
      </c>
      <c r="H115" s="4">
        <v>8</v>
      </c>
      <c r="I115" s="11">
        <v>8</v>
      </c>
      <c r="J115" s="5" t="s">
        <v>13</v>
      </c>
      <c r="K115" s="11">
        <v>25</v>
      </c>
      <c r="L115" s="11">
        <v>8</v>
      </c>
      <c r="M115" s="11">
        <v>30</v>
      </c>
      <c r="N115" s="11">
        <v>5</v>
      </c>
      <c r="O115" s="11">
        <v>50</v>
      </c>
      <c r="P115" s="4">
        <v>750</v>
      </c>
      <c r="Q115" s="9">
        <v>41.620421753607104</v>
      </c>
      <c r="R115" s="51">
        <v>71.28</v>
      </c>
      <c r="S115" s="9">
        <v>59.770925110132161</v>
      </c>
      <c r="T115" s="11">
        <v>2456</v>
      </c>
      <c r="U115" s="72">
        <v>65.070446417560746</v>
      </c>
    </row>
    <row r="116" spans="1:21">
      <c r="A116" s="65" t="s">
        <v>12</v>
      </c>
      <c r="B116" s="4">
        <v>4</v>
      </c>
      <c r="C116" s="11">
        <v>12</v>
      </c>
      <c r="D116" s="11">
        <v>76</v>
      </c>
      <c r="E116" s="11">
        <v>70</v>
      </c>
      <c r="F116" s="3">
        <v>8</v>
      </c>
      <c r="G116" s="11">
        <v>1</v>
      </c>
      <c r="H116" s="4">
        <v>8</v>
      </c>
      <c r="I116" s="11">
        <v>8</v>
      </c>
      <c r="J116" s="5" t="s">
        <v>13</v>
      </c>
      <c r="K116" s="11">
        <v>25</v>
      </c>
      <c r="L116" s="11">
        <v>8</v>
      </c>
      <c r="M116" s="11">
        <v>60</v>
      </c>
      <c r="N116" s="11">
        <v>8</v>
      </c>
      <c r="O116" s="11">
        <v>50</v>
      </c>
      <c r="P116" s="4">
        <v>990</v>
      </c>
      <c r="Q116" s="9">
        <v>54.938956714761375</v>
      </c>
      <c r="R116" s="51">
        <v>71.28</v>
      </c>
      <c r="S116" s="9">
        <v>60.052863436123346</v>
      </c>
      <c r="T116" s="11">
        <v>2294</v>
      </c>
      <c r="U116" s="72">
        <v>73.455780982189438</v>
      </c>
    </row>
    <row r="117" spans="1:21">
      <c r="A117" s="65" t="s">
        <v>12</v>
      </c>
      <c r="B117" s="4">
        <v>4</v>
      </c>
      <c r="C117" s="11">
        <v>3</v>
      </c>
      <c r="D117" s="11">
        <v>77</v>
      </c>
      <c r="E117" s="11">
        <v>70</v>
      </c>
      <c r="F117" s="3">
        <v>0</v>
      </c>
      <c r="G117" s="11">
        <v>0</v>
      </c>
      <c r="H117" s="4">
        <v>8</v>
      </c>
      <c r="I117" s="11">
        <v>3</v>
      </c>
      <c r="J117" s="5" t="s">
        <v>13</v>
      </c>
      <c r="K117" s="11">
        <v>10</v>
      </c>
      <c r="L117" s="11">
        <v>5</v>
      </c>
      <c r="M117" s="11">
        <v>30</v>
      </c>
      <c r="N117" s="11">
        <v>3</v>
      </c>
      <c r="O117" s="11">
        <v>30</v>
      </c>
      <c r="P117" s="4">
        <v>477</v>
      </c>
      <c r="Q117" s="9">
        <v>26.47058823529412</v>
      </c>
      <c r="R117" s="51">
        <v>72.16</v>
      </c>
      <c r="S117" s="9">
        <v>61.039647577092509</v>
      </c>
      <c r="T117" s="11">
        <v>3015</v>
      </c>
      <c r="U117" s="72">
        <v>93.823742566648718</v>
      </c>
    </row>
    <row r="118" spans="1:21">
      <c r="A118" s="65" t="s">
        <v>12</v>
      </c>
      <c r="B118" s="4">
        <v>3</v>
      </c>
      <c r="C118" s="11">
        <v>7</v>
      </c>
      <c r="D118" s="11">
        <v>78</v>
      </c>
      <c r="E118" s="11">
        <v>80</v>
      </c>
      <c r="F118" s="3">
        <v>0</v>
      </c>
      <c r="G118" s="11">
        <v>0</v>
      </c>
      <c r="H118" s="4">
        <v>8</v>
      </c>
      <c r="I118" s="11">
        <v>8</v>
      </c>
      <c r="J118" s="8" t="s">
        <v>13</v>
      </c>
      <c r="K118" s="11">
        <v>25</v>
      </c>
      <c r="L118" s="11">
        <v>8</v>
      </c>
      <c r="M118" s="11">
        <v>70</v>
      </c>
      <c r="N118" s="11">
        <v>8</v>
      </c>
      <c r="O118" s="11">
        <v>50</v>
      </c>
      <c r="P118" s="4">
        <v>1059.5</v>
      </c>
      <c r="Q118" s="9">
        <v>58.795782463928973</v>
      </c>
      <c r="R118" s="51">
        <v>70.400000000000006</v>
      </c>
      <c r="S118" s="9">
        <v>58.220264317180614</v>
      </c>
      <c r="T118" s="11">
        <v>2441</v>
      </c>
      <c r="U118" s="72">
        <v>71.427093579751798</v>
      </c>
    </row>
    <row r="119" spans="1:21">
      <c r="A119" s="65" t="s">
        <v>12</v>
      </c>
      <c r="B119" s="4">
        <v>2</v>
      </c>
      <c r="C119" s="11">
        <v>14</v>
      </c>
      <c r="D119" s="11">
        <v>79</v>
      </c>
      <c r="E119" s="11">
        <v>95</v>
      </c>
      <c r="F119" s="3">
        <v>0</v>
      </c>
      <c r="G119" s="11">
        <v>0</v>
      </c>
      <c r="H119" s="4">
        <v>8</v>
      </c>
      <c r="I119" s="11">
        <v>10</v>
      </c>
      <c r="J119" s="5" t="s">
        <v>13</v>
      </c>
      <c r="K119" s="11">
        <v>30</v>
      </c>
      <c r="L119" s="11">
        <v>5</v>
      </c>
      <c r="M119" s="11">
        <v>40</v>
      </c>
      <c r="N119" s="11">
        <v>5</v>
      </c>
      <c r="O119" s="11">
        <v>50</v>
      </c>
      <c r="P119" s="4">
        <v>885</v>
      </c>
      <c r="Q119" s="9">
        <v>49.112097669256386</v>
      </c>
      <c r="R119" s="51">
        <v>72.16</v>
      </c>
      <c r="S119" s="9">
        <v>58.36123348017621</v>
      </c>
      <c r="T119" s="11">
        <v>2830</v>
      </c>
      <c r="U119" s="72">
        <v>67.869376848802816</v>
      </c>
    </row>
    <row r="120" spans="1:21" ht="15.75" thickBot="1">
      <c r="A120" s="68" t="s">
        <v>12</v>
      </c>
      <c r="B120" s="63">
        <v>1</v>
      </c>
      <c r="C120" s="13">
        <v>20</v>
      </c>
      <c r="D120" s="13">
        <v>80</v>
      </c>
      <c r="E120" s="13">
        <v>80</v>
      </c>
      <c r="F120" s="12">
        <v>0</v>
      </c>
      <c r="G120" s="13">
        <v>0</v>
      </c>
      <c r="H120" s="63">
        <v>8</v>
      </c>
      <c r="I120" s="13">
        <v>15</v>
      </c>
      <c r="J120" s="48" t="s">
        <v>13</v>
      </c>
      <c r="K120" s="13">
        <v>40</v>
      </c>
      <c r="L120" s="13">
        <v>5</v>
      </c>
      <c r="M120" s="13">
        <v>40</v>
      </c>
      <c r="N120" s="13">
        <v>5</v>
      </c>
      <c r="O120" s="13">
        <v>60</v>
      </c>
      <c r="P120" s="63">
        <v>1070</v>
      </c>
      <c r="Q120" s="46">
        <v>59.378468368479467</v>
      </c>
      <c r="R120" s="69">
        <v>67.760000000000005</v>
      </c>
      <c r="S120" s="46">
        <v>58.643171806167402</v>
      </c>
      <c r="T120" s="13">
        <v>2064</v>
      </c>
      <c r="U120" s="73">
        <v>62.296102335164832</v>
      </c>
    </row>
    <row r="121" spans="1:21">
      <c r="B121" s="70"/>
      <c r="F121" s="15"/>
    </row>
    <row r="122" spans="1:21">
      <c r="F122" s="15"/>
    </row>
    <row r="123" spans="1:21">
      <c r="F123" s="15"/>
    </row>
    <row r="124" spans="1:21">
      <c r="F124" s="15"/>
    </row>
    <row r="125" spans="1:21">
      <c r="F125" s="15"/>
    </row>
    <row r="126" spans="1:21">
      <c r="F126" s="15"/>
    </row>
    <row r="127" spans="1:21">
      <c r="F127" s="15"/>
    </row>
    <row r="128" spans="1:21">
      <c r="F128" s="15"/>
    </row>
    <row r="129" spans="6:7">
      <c r="F129" s="15"/>
    </row>
    <row r="130" spans="6:7">
      <c r="F130" s="15"/>
    </row>
    <row r="131" spans="6:7">
      <c r="F131" s="15"/>
    </row>
    <row r="132" spans="6:7">
      <c r="F132" s="15"/>
    </row>
    <row r="133" spans="6:7">
      <c r="F133" s="15"/>
    </row>
    <row r="134" spans="6:7">
      <c r="F134" s="15"/>
    </row>
    <row r="135" spans="6:7">
      <c r="F135" s="15"/>
      <c r="G135" s="15"/>
    </row>
    <row r="136" spans="6:7">
      <c r="F136" s="15"/>
      <c r="G136" s="15"/>
    </row>
    <row r="137" spans="6:7">
      <c r="F137" s="15"/>
      <c r="G137" s="15"/>
    </row>
    <row r="138" spans="6:7">
      <c r="F138" s="15"/>
      <c r="G138" s="15"/>
    </row>
    <row r="139" spans="6:7">
      <c r="F139" s="15"/>
      <c r="G139" s="15"/>
    </row>
    <row r="140" spans="6:7">
      <c r="F140" s="15"/>
      <c r="G140" s="15"/>
    </row>
    <row r="141" spans="6:7">
      <c r="F141" s="15"/>
      <c r="G141" s="15"/>
    </row>
    <row r="142" spans="6:7">
      <c r="F142" s="15"/>
      <c r="G142" s="15"/>
    </row>
    <row r="143" spans="6:7">
      <c r="F143" s="15"/>
      <c r="G143" s="15"/>
    </row>
    <row r="144" spans="6:7">
      <c r="F144" s="15"/>
      <c r="G144" s="15"/>
    </row>
    <row r="145" spans="6:7">
      <c r="F145" s="15"/>
      <c r="G145" s="15"/>
    </row>
    <row r="146" spans="6:7">
      <c r="F146" s="15"/>
      <c r="G146" s="15"/>
    </row>
    <row r="147" spans="6:7">
      <c r="F147" s="15"/>
      <c r="G147" s="15"/>
    </row>
    <row r="148" spans="6:7">
      <c r="F148" s="15"/>
      <c r="G148" s="15"/>
    </row>
    <row r="149" spans="6:7">
      <c r="F149" s="15"/>
      <c r="G149" s="15"/>
    </row>
    <row r="150" spans="6:7">
      <c r="F150" s="15"/>
      <c r="G150" s="15"/>
    </row>
    <row r="151" spans="6:7">
      <c r="F151" s="15"/>
      <c r="G151" s="15"/>
    </row>
    <row r="152" spans="6:7">
      <c r="F152" s="15"/>
      <c r="G152" s="15"/>
    </row>
    <row r="153" spans="6:7">
      <c r="F153" s="15"/>
      <c r="G153" s="15"/>
    </row>
    <row r="154" spans="6:7">
      <c r="F154" s="15"/>
      <c r="G154" s="15"/>
    </row>
    <row r="155" spans="6:7">
      <c r="F155" s="15"/>
      <c r="G155" s="15"/>
    </row>
    <row r="156" spans="6:7">
      <c r="F156" s="15"/>
      <c r="G156" s="15"/>
    </row>
    <row r="157" spans="6:7">
      <c r="F157" s="15"/>
      <c r="G157" s="15"/>
    </row>
    <row r="158" spans="6:7">
      <c r="F158" s="15"/>
      <c r="G158" s="15"/>
    </row>
    <row r="159" spans="6:7">
      <c r="F159" s="15"/>
      <c r="G159" s="15"/>
    </row>
    <row r="160" spans="6:7">
      <c r="F160" s="15"/>
      <c r="G160" s="15"/>
    </row>
    <row r="161" spans="6:7">
      <c r="F161" s="15"/>
      <c r="G161" s="15"/>
    </row>
    <row r="162" spans="6:7">
      <c r="F162" s="15"/>
      <c r="G162" s="15"/>
    </row>
    <row r="163" spans="6:7">
      <c r="F163" s="15"/>
      <c r="G163" s="15"/>
    </row>
    <row r="164" spans="6:7">
      <c r="F164" s="15"/>
      <c r="G164" s="15"/>
    </row>
    <row r="165" spans="6:7">
      <c r="F165" s="15"/>
      <c r="G165" s="15"/>
    </row>
    <row r="166" spans="6:7">
      <c r="F166" s="15"/>
    </row>
    <row r="167" spans="6:7">
      <c r="F167" s="15"/>
    </row>
    <row r="168" spans="6:7">
      <c r="F168" s="15"/>
    </row>
    <row r="169" spans="6:7">
      <c r="F169" s="15"/>
    </row>
    <row r="170" spans="6:7">
      <c r="F170" s="15"/>
    </row>
    <row r="171" spans="6:7">
      <c r="F171" s="15"/>
    </row>
    <row r="172" spans="6:7">
      <c r="F172" s="15"/>
    </row>
    <row r="173" spans="6:7">
      <c r="F173" s="15"/>
    </row>
    <row r="174" spans="6:7">
      <c r="F174" s="15"/>
    </row>
    <row r="175" spans="6:7">
      <c r="F175" s="15"/>
    </row>
    <row r="176" spans="6:7">
      <c r="F176" s="15"/>
    </row>
    <row r="177" spans="6:6">
      <c r="F177" s="15"/>
    </row>
    <row r="178" spans="6:6">
      <c r="F178" s="15"/>
    </row>
    <row r="179" spans="6:6">
      <c r="F179" s="15"/>
    </row>
    <row r="180" spans="6:6">
      <c r="F180" s="15"/>
    </row>
    <row r="181" spans="6:6">
      <c r="F181" s="15"/>
    </row>
    <row r="182" spans="6:6">
      <c r="F182" s="15"/>
    </row>
    <row r="183" spans="6:6">
      <c r="F183" s="15"/>
    </row>
    <row r="184" spans="6:6">
      <c r="F184" s="15"/>
    </row>
    <row r="185" spans="6:6">
      <c r="F185" s="15"/>
    </row>
    <row r="186" spans="6:6">
      <c r="F186" s="15"/>
    </row>
    <row r="187" spans="6:6">
      <c r="F187" s="15"/>
    </row>
    <row r="188" spans="6:6">
      <c r="F188" s="15"/>
    </row>
    <row r="189" spans="6:6">
      <c r="F189" s="15"/>
    </row>
    <row r="190" spans="6:6">
      <c r="F190" s="15"/>
    </row>
    <row r="191" spans="6:6">
      <c r="F191" s="15"/>
    </row>
    <row r="192" spans="6:6">
      <c r="F192" s="15"/>
    </row>
    <row r="193" spans="6:6">
      <c r="F193" s="15"/>
    </row>
    <row r="194" spans="6:6">
      <c r="F194" s="15"/>
    </row>
    <row r="195" spans="6:6">
      <c r="F195" s="15"/>
    </row>
    <row r="196" spans="6:6">
      <c r="F196" s="15"/>
    </row>
    <row r="197" spans="6:6">
      <c r="F197" s="15"/>
    </row>
    <row r="198" spans="6:6">
      <c r="F198" s="15"/>
    </row>
    <row r="199" spans="6:6">
      <c r="F199" s="15"/>
    </row>
    <row r="200" spans="6:6">
      <c r="F200" s="15"/>
    </row>
    <row r="201" spans="6:6">
      <c r="F201" s="15"/>
    </row>
    <row r="202" spans="6:6">
      <c r="F202" s="15"/>
    </row>
    <row r="203" spans="6:6">
      <c r="F203" s="15"/>
    </row>
    <row r="204" spans="6:6">
      <c r="F204" s="15"/>
    </row>
    <row r="205" spans="6:6">
      <c r="F205" s="15"/>
    </row>
    <row r="206" spans="6:6">
      <c r="F206" s="15"/>
    </row>
    <row r="207" spans="6:6">
      <c r="F207" s="15"/>
    </row>
    <row r="208" spans="6:6">
      <c r="F208" s="15"/>
    </row>
    <row r="209" spans="6:6">
      <c r="F209" s="15"/>
    </row>
    <row r="210" spans="6:6">
      <c r="F210" s="15"/>
    </row>
    <row r="211" spans="6:6">
      <c r="F211" s="15"/>
    </row>
    <row r="212" spans="6:6">
      <c r="F212" s="15"/>
    </row>
    <row r="213" spans="6:6">
      <c r="F213" s="15"/>
    </row>
    <row r="214" spans="6:6">
      <c r="F214" s="15"/>
    </row>
    <row r="215" spans="6:6">
      <c r="F215" s="15"/>
    </row>
    <row r="216" spans="6:6">
      <c r="F216" s="15"/>
    </row>
    <row r="217" spans="6:6">
      <c r="F217" s="15"/>
    </row>
    <row r="218" spans="6:6">
      <c r="F218" s="15"/>
    </row>
    <row r="219" spans="6:6">
      <c r="F219" s="15"/>
    </row>
    <row r="220" spans="6:6">
      <c r="F220" s="15"/>
    </row>
    <row r="221" spans="6:6">
      <c r="F221" s="15"/>
    </row>
    <row r="222" spans="6:6">
      <c r="F222" s="15"/>
    </row>
    <row r="223" spans="6:6">
      <c r="F223" s="15"/>
    </row>
    <row r="224" spans="6:6">
      <c r="F224" s="15"/>
    </row>
    <row r="225" spans="6:6">
      <c r="F225" s="15"/>
    </row>
    <row r="226" spans="6:6">
      <c r="F226" s="15"/>
    </row>
    <row r="227" spans="6:6">
      <c r="F227" s="15"/>
    </row>
    <row r="228" spans="6:6">
      <c r="F228" s="15"/>
    </row>
    <row r="229" spans="6:6">
      <c r="F229" s="15"/>
    </row>
    <row r="230" spans="6:6">
      <c r="F230" s="15"/>
    </row>
    <row r="231" spans="6:6">
      <c r="F231" s="15"/>
    </row>
    <row r="232" spans="6:6">
      <c r="F232" s="15"/>
    </row>
    <row r="233" spans="6:6">
      <c r="F233" s="15"/>
    </row>
    <row r="234" spans="6:6">
      <c r="F234" s="15"/>
    </row>
    <row r="235" spans="6:6">
      <c r="F235" s="15"/>
    </row>
    <row r="236" spans="6:6">
      <c r="F236" s="15"/>
    </row>
    <row r="237" spans="6:6">
      <c r="F237" s="15"/>
    </row>
    <row r="238" spans="6:6">
      <c r="F238" s="15"/>
    </row>
    <row r="239" spans="6:6">
      <c r="F239" s="15"/>
    </row>
    <row r="240" spans="6:6">
      <c r="F240" s="15"/>
    </row>
    <row r="241" spans="6:6">
      <c r="F241" s="15"/>
    </row>
    <row r="242" spans="6:6">
      <c r="F242" s="15"/>
    </row>
    <row r="243" spans="6:6">
      <c r="F243" s="15"/>
    </row>
    <row r="244" spans="6:6">
      <c r="F244" s="15"/>
    </row>
    <row r="245" spans="6:6">
      <c r="F245" s="15"/>
    </row>
    <row r="246" spans="6:6">
      <c r="F246" s="15"/>
    </row>
    <row r="247" spans="6:6">
      <c r="F247" s="15"/>
    </row>
    <row r="248" spans="6:6">
      <c r="F248" s="15"/>
    </row>
    <row r="249" spans="6:6">
      <c r="F249" s="15"/>
    </row>
    <row r="250" spans="6:6">
      <c r="F250" s="15"/>
    </row>
    <row r="251" spans="6:6">
      <c r="F251" s="15"/>
    </row>
    <row r="252" spans="6:6">
      <c r="F252" s="15"/>
    </row>
    <row r="253" spans="6:6">
      <c r="F253" s="15"/>
    </row>
    <row r="254" spans="6:6">
      <c r="F254" s="15"/>
    </row>
    <row r="255" spans="6:6">
      <c r="F255" s="15"/>
    </row>
    <row r="256" spans="6:6">
      <c r="F256" s="15"/>
    </row>
    <row r="257" spans="6:6">
      <c r="F257" s="15"/>
    </row>
    <row r="258" spans="6:6">
      <c r="F258" s="15"/>
    </row>
    <row r="259" spans="6:6">
      <c r="F259" s="15"/>
    </row>
    <row r="260" spans="6:6">
      <c r="F260" s="15"/>
    </row>
    <row r="261" spans="6:6">
      <c r="F261" s="15"/>
    </row>
    <row r="262" spans="6:6">
      <c r="F262" s="15"/>
    </row>
    <row r="263" spans="6:6">
      <c r="F263" s="15"/>
    </row>
    <row r="264" spans="6:6">
      <c r="F264" s="15"/>
    </row>
    <row r="265" spans="6:6">
      <c r="F265" s="15"/>
    </row>
    <row r="266" spans="6:6">
      <c r="F266" s="15"/>
    </row>
    <row r="267" spans="6:6">
      <c r="F267" s="15"/>
    </row>
    <row r="268" spans="6:6">
      <c r="F268" s="15"/>
    </row>
    <row r="269" spans="6:6">
      <c r="F269" s="15"/>
    </row>
    <row r="270" spans="6:6">
      <c r="F270" s="15"/>
    </row>
    <row r="271" spans="6:6">
      <c r="F271" s="15"/>
    </row>
    <row r="272" spans="6:6">
      <c r="F272" s="15"/>
    </row>
    <row r="273" spans="6:6">
      <c r="F273" s="15"/>
    </row>
    <row r="274" spans="6:6">
      <c r="F274" s="15"/>
    </row>
    <row r="275" spans="6:6">
      <c r="F275" s="15"/>
    </row>
    <row r="276" spans="6:6">
      <c r="F276" s="15"/>
    </row>
    <row r="277" spans="6:6">
      <c r="F277" s="15"/>
    </row>
    <row r="278" spans="6:6">
      <c r="F278" s="15"/>
    </row>
    <row r="279" spans="6:6">
      <c r="F279" s="15"/>
    </row>
    <row r="280" spans="6:6">
      <c r="F280" s="15"/>
    </row>
    <row r="281" spans="6:6">
      <c r="F281" s="15"/>
    </row>
    <row r="282" spans="6:6">
      <c r="F282" s="15"/>
    </row>
    <row r="283" spans="6:6">
      <c r="F283" s="15"/>
    </row>
    <row r="284" spans="6:6">
      <c r="F284" s="15"/>
    </row>
    <row r="285" spans="6:6">
      <c r="F285" s="15"/>
    </row>
    <row r="286" spans="6:6">
      <c r="F286" s="15"/>
    </row>
    <row r="287" spans="6:6">
      <c r="F287" s="15"/>
    </row>
    <row r="288" spans="6:6">
      <c r="F288" s="15"/>
    </row>
    <row r="289" spans="6:6">
      <c r="F289" s="15"/>
    </row>
    <row r="290" spans="6:6">
      <c r="F290" s="15"/>
    </row>
    <row r="291" spans="6:6">
      <c r="F291" s="15"/>
    </row>
    <row r="292" spans="6:6">
      <c r="F292" s="15"/>
    </row>
    <row r="293" spans="6:6">
      <c r="F293" s="15"/>
    </row>
    <row r="294" spans="6:6">
      <c r="F294" s="15"/>
    </row>
    <row r="295" spans="6:6">
      <c r="F295" s="15"/>
    </row>
    <row r="296" spans="6:6">
      <c r="F296" s="15"/>
    </row>
    <row r="297" spans="6:6">
      <c r="F297" s="15"/>
    </row>
    <row r="298" spans="6:6">
      <c r="F298" s="15"/>
    </row>
    <row r="299" spans="6:6">
      <c r="F299" s="15"/>
    </row>
    <row r="300" spans="6:6">
      <c r="F300" s="15"/>
    </row>
    <row r="301" spans="6:6">
      <c r="F301" s="15"/>
    </row>
    <row r="302" spans="6:6">
      <c r="F302" s="15"/>
    </row>
    <row r="303" spans="6:6">
      <c r="F303" s="15"/>
    </row>
    <row r="304" spans="6:6">
      <c r="F304" s="15"/>
    </row>
    <row r="305" spans="6:6">
      <c r="F305" s="15"/>
    </row>
    <row r="306" spans="6:6">
      <c r="F306" s="15"/>
    </row>
    <row r="307" spans="6:6">
      <c r="F307" s="15"/>
    </row>
    <row r="308" spans="6:6">
      <c r="F308" s="15"/>
    </row>
    <row r="309" spans="6:6">
      <c r="F309" s="15"/>
    </row>
    <row r="310" spans="6:6">
      <c r="F310" s="15"/>
    </row>
    <row r="311" spans="6:6">
      <c r="F311" s="15"/>
    </row>
    <row r="312" spans="6:6">
      <c r="F312" s="15"/>
    </row>
    <row r="313" spans="6:6">
      <c r="F313" s="15"/>
    </row>
    <row r="314" spans="6:6">
      <c r="F314" s="15"/>
    </row>
    <row r="315" spans="6:6">
      <c r="F315" s="15"/>
    </row>
    <row r="316" spans="6:6">
      <c r="F316" s="15"/>
    </row>
    <row r="317" spans="6:6">
      <c r="F317" s="15"/>
    </row>
    <row r="318" spans="6:6">
      <c r="F318" s="15"/>
    </row>
    <row r="319" spans="6:6">
      <c r="F319" s="15"/>
    </row>
    <row r="320" spans="6:6">
      <c r="F320" s="15"/>
    </row>
    <row r="321" spans="6:6">
      <c r="F321" s="15"/>
    </row>
    <row r="322" spans="6:6">
      <c r="F322" s="15"/>
    </row>
    <row r="323" spans="6:6">
      <c r="F323" s="15"/>
    </row>
    <row r="324" spans="6:6">
      <c r="F324" s="15"/>
    </row>
    <row r="325" spans="6:6">
      <c r="F325" s="15"/>
    </row>
    <row r="326" spans="6:6">
      <c r="F326" s="15"/>
    </row>
    <row r="327" spans="6:6">
      <c r="F327" s="15"/>
    </row>
    <row r="328" spans="6:6">
      <c r="F328" s="15"/>
    </row>
    <row r="329" spans="6:6">
      <c r="F329" s="15"/>
    </row>
    <row r="330" spans="6:6">
      <c r="F330" s="15"/>
    </row>
    <row r="331" spans="6:6">
      <c r="F331" s="15"/>
    </row>
    <row r="332" spans="6:6">
      <c r="F332" s="15"/>
    </row>
    <row r="333" spans="6:6">
      <c r="F333" s="15"/>
    </row>
    <row r="334" spans="6:6">
      <c r="F334" s="15"/>
    </row>
    <row r="335" spans="6:6">
      <c r="F335" s="15"/>
    </row>
    <row r="336" spans="6:6">
      <c r="F336" s="15"/>
    </row>
    <row r="337" spans="6:6">
      <c r="F337" s="15"/>
    </row>
    <row r="338" spans="6:6">
      <c r="F338" s="15"/>
    </row>
    <row r="339" spans="6:6">
      <c r="F339" s="15"/>
    </row>
    <row r="340" spans="6:6">
      <c r="F340" s="15"/>
    </row>
    <row r="341" spans="6:6">
      <c r="F341" s="15"/>
    </row>
    <row r="342" spans="6:6">
      <c r="F342" s="15"/>
    </row>
    <row r="343" spans="6:6">
      <c r="F343" s="15"/>
    </row>
    <row r="344" spans="6:6">
      <c r="F344" s="15"/>
    </row>
    <row r="345" spans="6:6">
      <c r="F345" s="15"/>
    </row>
    <row r="346" spans="6:6">
      <c r="F346" s="15"/>
    </row>
    <row r="347" spans="6:6">
      <c r="F347" s="15"/>
    </row>
    <row r="348" spans="6:6">
      <c r="F348" s="15"/>
    </row>
    <row r="349" spans="6:6">
      <c r="F349" s="15"/>
    </row>
    <row r="350" spans="6:6">
      <c r="F350" s="15"/>
    </row>
    <row r="351" spans="6:6">
      <c r="F351" s="15"/>
    </row>
    <row r="352" spans="6:6">
      <c r="F352" s="15"/>
    </row>
    <row r="353" spans="6:6">
      <c r="F353" s="15"/>
    </row>
    <row r="354" spans="6:6">
      <c r="F354" s="15"/>
    </row>
    <row r="355" spans="6:6">
      <c r="F355" s="15"/>
    </row>
    <row r="356" spans="6:6">
      <c r="F356" s="15"/>
    </row>
    <row r="357" spans="6:6">
      <c r="F357" s="15"/>
    </row>
    <row r="358" spans="6:6">
      <c r="F358" s="15"/>
    </row>
    <row r="359" spans="6:6">
      <c r="F359" s="15"/>
    </row>
    <row r="360" spans="6:6">
      <c r="F360" s="15"/>
    </row>
    <row r="361" spans="6:6">
      <c r="F361" s="15"/>
    </row>
    <row r="362" spans="6:6">
      <c r="F362" s="15"/>
    </row>
    <row r="363" spans="6:6">
      <c r="F363" s="15"/>
    </row>
    <row r="364" spans="6:6">
      <c r="F364" s="15"/>
    </row>
    <row r="365" spans="6:6">
      <c r="F365" s="15"/>
    </row>
    <row r="366" spans="6:6">
      <c r="F366" s="15"/>
    </row>
    <row r="367" spans="6:6">
      <c r="F367" s="15"/>
    </row>
    <row r="368" spans="6:6">
      <c r="F368" s="15"/>
    </row>
    <row r="369" spans="6:6">
      <c r="F369" s="15"/>
    </row>
    <row r="370" spans="6:6">
      <c r="F370" s="15"/>
    </row>
    <row r="371" spans="6:6">
      <c r="F371" s="15"/>
    </row>
    <row r="372" spans="6:6">
      <c r="F372" s="15"/>
    </row>
    <row r="373" spans="6:6">
      <c r="F373" s="15"/>
    </row>
    <row r="374" spans="6:6">
      <c r="F374" s="15"/>
    </row>
    <row r="375" spans="6:6">
      <c r="F375" s="15"/>
    </row>
    <row r="376" spans="6:6">
      <c r="F376" s="15"/>
    </row>
    <row r="377" spans="6:6">
      <c r="F377" s="15"/>
    </row>
    <row r="378" spans="6:6">
      <c r="F378" s="15"/>
    </row>
    <row r="379" spans="6:6">
      <c r="F379" s="15"/>
    </row>
    <row r="380" spans="6:6">
      <c r="F380" s="15"/>
    </row>
    <row r="381" spans="6:6">
      <c r="F381" s="15"/>
    </row>
    <row r="382" spans="6:6">
      <c r="F382" s="15"/>
    </row>
    <row r="383" spans="6:6">
      <c r="F383" s="15"/>
    </row>
    <row r="384" spans="6:6">
      <c r="F384" s="15"/>
    </row>
    <row r="385" spans="6:6">
      <c r="F385" s="15"/>
    </row>
    <row r="386" spans="6:6">
      <c r="F386" s="15"/>
    </row>
    <row r="387" spans="6:6">
      <c r="F387" s="15"/>
    </row>
    <row r="388" spans="6:6">
      <c r="F388" s="15"/>
    </row>
    <row r="389" spans="6:6">
      <c r="F389" s="15"/>
    </row>
    <row r="390" spans="6:6">
      <c r="F390" s="15"/>
    </row>
    <row r="391" spans="6:6">
      <c r="F391" s="15"/>
    </row>
    <row r="392" spans="6:6">
      <c r="F392" s="15"/>
    </row>
    <row r="393" spans="6:6">
      <c r="F393" s="15"/>
    </row>
    <row r="394" spans="6:6">
      <c r="F394" s="15"/>
    </row>
    <row r="395" spans="6:6">
      <c r="F395" s="15"/>
    </row>
    <row r="396" spans="6:6">
      <c r="F396" s="15"/>
    </row>
    <row r="397" spans="6:6">
      <c r="F397" s="15"/>
    </row>
    <row r="398" spans="6:6">
      <c r="F398" s="15"/>
    </row>
    <row r="399" spans="6:6">
      <c r="F399" s="15"/>
    </row>
    <row r="400" spans="6:6">
      <c r="F400" s="15"/>
    </row>
    <row r="401" spans="6:6">
      <c r="F401" s="15"/>
    </row>
    <row r="402" spans="6:6">
      <c r="F402" s="15"/>
    </row>
    <row r="403" spans="6:6">
      <c r="F403" s="15"/>
    </row>
    <row r="404" spans="6:6">
      <c r="F404" s="15"/>
    </row>
    <row r="405" spans="6:6">
      <c r="F405" s="15"/>
    </row>
    <row r="406" spans="6:6">
      <c r="F406" s="15"/>
    </row>
    <row r="407" spans="6:6">
      <c r="F407" s="15"/>
    </row>
    <row r="408" spans="6:6">
      <c r="F408" s="15"/>
    </row>
    <row r="409" spans="6:6">
      <c r="F409" s="15"/>
    </row>
    <row r="410" spans="6:6">
      <c r="F410" s="15"/>
    </row>
    <row r="411" spans="6:6">
      <c r="F411" s="15"/>
    </row>
    <row r="412" spans="6:6">
      <c r="F412" s="15"/>
    </row>
    <row r="413" spans="6:6">
      <c r="F413" s="15"/>
    </row>
    <row r="414" spans="6:6">
      <c r="F414" s="15"/>
    </row>
    <row r="415" spans="6:6">
      <c r="F415" s="15"/>
    </row>
    <row r="416" spans="6:6">
      <c r="F416" s="15"/>
    </row>
    <row r="417" spans="6:6">
      <c r="F417" s="15"/>
    </row>
    <row r="418" spans="6:6">
      <c r="F418" s="15"/>
    </row>
    <row r="419" spans="6:6">
      <c r="F419" s="15"/>
    </row>
    <row r="420" spans="6:6">
      <c r="F420" s="18"/>
    </row>
    <row r="421" spans="6:6">
      <c r="F421" s="15"/>
    </row>
    <row r="422" spans="6:6">
      <c r="F422" s="15"/>
    </row>
    <row r="423" spans="6:6">
      <c r="F423" s="15"/>
    </row>
    <row r="424" spans="6:6">
      <c r="F424" s="15"/>
    </row>
    <row r="425" spans="6:6">
      <c r="F425" s="15"/>
    </row>
    <row r="426" spans="6:6">
      <c r="F426" s="15"/>
    </row>
    <row r="427" spans="6:6">
      <c r="F427" s="15"/>
    </row>
    <row r="428" spans="6:6">
      <c r="F428" s="15"/>
    </row>
    <row r="429" spans="6:6">
      <c r="F429" s="15"/>
    </row>
    <row r="430" spans="6:6">
      <c r="F430" s="15"/>
    </row>
    <row r="431" spans="6:6">
      <c r="F431" s="15"/>
    </row>
    <row r="432" spans="6:6">
      <c r="F432" s="15"/>
    </row>
    <row r="433" spans="6:6">
      <c r="F433" s="15"/>
    </row>
    <row r="434" spans="6:6">
      <c r="F434" s="15"/>
    </row>
    <row r="435" spans="6:6">
      <c r="F435" s="15"/>
    </row>
    <row r="436" spans="6:6">
      <c r="F436" s="15"/>
    </row>
    <row r="437" spans="6:6">
      <c r="F437" s="15"/>
    </row>
    <row r="438" spans="6:6">
      <c r="F438" s="15"/>
    </row>
    <row r="439" spans="6:6">
      <c r="F439" s="15"/>
    </row>
    <row r="440" spans="6:6">
      <c r="F440" s="15"/>
    </row>
    <row r="441" spans="6:6">
      <c r="F441" s="15"/>
    </row>
    <row r="442" spans="6:6">
      <c r="F442" s="15"/>
    </row>
    <row r="443" spans="6:6">
      <c r="F443" s="15"/>
    </row>
    <row r="444" spans="6:6">
      <c r="F444" s="15"/>
    </row>
    <row r="445" spans="6:6">
      <c r="F445" s="15"/>
    </row>
    <row r="446" spans="6:6">
      <c r="F446" s="15"/>
    </row>
    <row r="447" spans="6:6">
      <c r="F447" s="15"/>
    </row>
    <row r="448" spans="6:6">
      <c r="F448" s="15"/>
    </row>
    <row r="449" spans="6:6">
      <c r="F449" s="15"/>
    </row>
    <row r="450" spans="6:6">
      <c r="F450" s="15"/>
    </row>
    <row r="451" spans="6:6">
      <c r="F451" s="15"/>
    </row>
    <row r="452" spans="6:6">
      <c r="F452" s="15"/>
    </row>
    <row r="453" spans="6:6">
      <c r="F453" s="15"/>
    </row>
    <row r="454" spans="6:6">
      <c r="F454" s="15"/>
    </row>
    <row r="455" spans="6:6">
      <c r="F455" s="15"/>
    </row>
    <row r="456" spans="6:6">
      <c r="F456" s="15"/>
    </row>
    <row r="457" spans="6:6">
      <c r="F457" s="15"/>
    </row>
    <row r="458" spans="6:6">
      <c r="F458" s="15"/>
    </row>
    <row r="459" spans="6:6">
      <c r="F459" s="15"/>
    </row>
    <row r="460" spans="6:6">
      <c r="F460" s="15"/>
    </row>
    <row r="461" spans="6:6">
      <c r="F461" s="15"/>
    </row>
    <row r="462" spans="6:6">
      <c r="F462" s="15"/>
    </row>
    <row r="463" spans="6:6">
      <c r="F463" s="15"/>
    </row>
    <row r="464" spans="6:6">
      <c r="F464" s="15"/>
    </row>
    <row r="465" spans="6:6">
      <c r="F465" s="15"/>
    </row>
  </sheetData>
  <sortState ref="A41:U120">
    <sortCondition ref="D41:D120"/>
  </sortState>
  <mergeCells count="13">
    <mergeCell ref="T39:U39"/>
    <mergeCell ref="F37:Q37"/>
    <mergeCell ref="F38:G38"/>
    <mergeCell ref="H38:I38"/>
    <mergeCell ref="J38:K38"/>
    <mergeCell ref="L38:M38"/>
    <mergeCell ref="N38:O38"/>
    <mergeCell ref="T38:U38"/>
    <mergeCell ref="F39:G39"/>
    <mergeCell ref="H39:I39"/>
    <mergeCell ref="J39:K39"/>
    <mergeCell ref="L39:M39"/>
    <mergeCell ref="N39:O39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workbookViewId="0">
      <selection activeCell="M8" sqref="M8"/>
    </sheetView>
  </sheetViews>
  <sheetFormatPr defaultRowHeight="15"/>
  <cols>
    <col min="1" max="1" width="5" customWidth="1"/>
    <col min="2" max="2" width="44.7109375" style="75" customWidth="1"/>
    <col min="3" max="3" width="5.140625" style="74" customWidth="1"/>
    <col min="4" max="4" width="3.140625" style="74" customWidth="1"/>
    <col min="5" max="5" width="5.85546875" style="74" customWidth="1"/>
    <col min="6" max="6" width="5.42578125" style="74" customWidth="1"/>
    <col min="7" max="8" width="5.85546875" style="74" customWidth="1"/>
    <col min="9" max="9" width="6" style="74" customWidth="1"/>
    <col min="10" max="10" width="5.5703125" style="74" customWidth="1"/>
    <col min="11" max="11" width="7" style="74" customWidth="1"/>
    <col min="12" max="12" width="5.140625" style="74" customWidth="1"/>
    <col min="13" max="13" width="6.7109375" style="74" customWidth="1"/>
    <col min="14" max="14" width="7.7109375" style="74" customWidth="1"/>
    <col min="15" max="15" width="1" style="74" customWidth="1"/>
    <col min="16" max="16" width="6.140625" style="74" customWidth="1"/>
    <col min="17" max="17" width="5.7109375" style="74" customWidth="1"/>
    <col min="18" max="18" width="5.85546875" style="74" customWidth="1"/>
    <col min="19" max="19" width="5.140625" style="74" customWidth="1"/>
    <col min="20" max="20" width="9.140625" style="74"/>
  </cols>
  <sheetData>
    <row r="1" spans="1:20">
      <c r="A1" t="s">
        <v>159</v>
      </c>
    </row>
    <row r="2" spans="1:20" ht="15.75" thickBot="1"/>
    <row r="3" spans="1:20" ht="17.25">
      <c r="A3" s="95"/>
      <c r="B3" s="96"/>
      <c r="C3" s="120" t="s">
        <v>221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2"/>
      <c r="O3" s="97"/>
      <c r="P3" s="114" t="s">
        <v>1</v>
      </c>
      <c r="Q3" s="114"/>
      <c r="R3" s="125" t="s">
        <v>5</v>
      </c>
      <c r="S3" s="125"/>
      <c r="T3" s="126"/>
    </row>
    <row r="4" spans="1:20" ht="17.25">
      <c r="A4" s="128" t="s">
        <v>160</v>
      </c>
      <c r="B4" s="129"/>
      <c r="C4" s="127" t="s">
        <v>162</v>
      </c>
      <c r="D4" s="127"/>
      <c r="E4" s="127" t="s">
        <v>163</v>
      </c>
      <c r="F4" s="127"/>
      <c r="G4" s="123" t="s">
        <v>164</v>
      </c>
      <c r="H4" s="123"/>
      <c r="I4" s="127" t="s">
        <v>226</v>
      </c>
      <c r="J4" s="119"/>
      <c r="K4" s="119">
        <v>41458</v>
      </c>
      <c r="L4" s="119"/>
      <c r="M4" s="124" t="s">
        <v>165</v>
      </c>
      <c r="N4" s="124"/>
      <c r="O4" s="98"/>
      <c r="P4" s="115" t="s">
        <v>222</v>
      </c>
      <c r="Q4" s="115"/>
      <c r="R4" s="116" t="s">
        <v>223</v>
      </c>
      <c r="S4" s="116"/>
      <c r="T4" s="99" t="s">
        <v>166</v>
      </c>
    </row>
    <row r="5" spans="1:20" ht="18" thickBot="1">
      <c r="A5" s="100" t="s">
        <v>161</v>
      </c>
      <c r="B5" s="101" t="s">
        <v>224</v>
      </c>
      <c r="C5" s="118" t="s">
        <v>112</v>
      </c>
      <c r="D5" s="118"/>
      <c r="E5" s="118" t="s">
        <v>3</v>
      </c>
      <c r="F5" s="118"/>
      <c r="G5" s="118" t="s">
        <v>4</v>
      </c>
      <c r="H5" s="118"/>
      <c r="I5" s="118" t="s">
        <v>113</v>
      </c>
      <c r="J5" s="118"/>
      <c r="K5" s="118" t="s">
        <v>114</v>
      </c>
      <c r="L5" s="118"/>
      <c r="M5" s="118" t="s">
        <v>115</v>
      </c>
      <c r="N5" s="118"/>
      <c r="O5" s="102"/>
      <c r="P5" s="117" t="s">
        <v>120</v>
      </c>
      <c r="Q5" s="117"/>
      <c r="R5" s="117" t="s">
        <v>167</v>
      </c>
      <c r="S5" s="117"/>
      <c r="T5" s="103" t="s">
        <v>10</v>
      </c>
    </row>
    <row r="6" spans="1:20">
      <c r="A6" s="87">
        <v>1</v>
      </c>
      <c r="B6" s="88" t="s">
        <v>169</v>
      </c>
      <c r="C6" s="89">
        <v>1</v>
      </c>
      <c r="D6" s="90" t="s">
        <v>193</v>
      </c>
      <c r="E6" s="89">
        <v>17.25</v>
      </c>
      <c r="F6" s="90" t="s">
        <v>194</v>
      </c>
      <c r="G6" s="89">
        <v>60</v>
      </c>
      <c r="H6" s="90" t="s">
        <v>193</v>
      </c>
      <c r="I6" s="89">
        <v>87.5</v>
      </c>
      <c r="J6" s="90" t="s">
        <v>193</v>
      </c>
      <c r="K6" s="89">
        <v>100</v>
      </c>
      <c r="L6" s="90" t="s">
        <v>193</v>
      </c>
      <c r="M6" s="89">
        <v>100</v>
      </c>
      <c r="N6" s="90" t="s">
        <v>193</v>
      </c>
      <c r="O6" s="91"/>
      <c r="P6" s="92">
        <v>57.16</v>
      </c>
      <c r="Q6" s="93" t="s">
        <v>205</v>
      </c>
      <c r="R6" s="89">
        <v>45.66</v>
      </c>
      <c r="S6" s="93" t="s">
        <v>200</v>
      </c>
      <c r="T6" s="94">
        <f>(R6-$R$6)/$R$6*100</f>
        <v>0</v>
      </c>
    </row>
    <row r="7" spans="1:20">
      <c r="A7" s="78">
        <v>2</v>
      </c>
      <c r="B7" s="77" t="s">
        <v>170</v>
      </c>
      <c r="C7" s="79">
        <v>1.5</v>
      </c>
      <c r="D7" s="80" t="s">
        <v>193</v>
      </c>
      <c r="E7" s="79">
        <v>12</v>
      </c>
      <c r="F7" s="80" t="s">
        <v>196</v>
      </c>
      <c r="G7" s="79">
        <v>38.75</v>
      </c>
      <c r="H7" s="80" t="s">
        <v>197</v>
      </c>
      <c r="I7" s="79">
        <v>40</v>
      </c>
      <c r="J7" s="80" t="s">
        <v>202</v>
      </c>
      <c r="K7" s="79">
        <v>62.5</v>
      </c>
      <c r="L7" s="80" t="s">
        <v>198</v>
      </c>
      <c r="M7" s="79">
        <v>60.18</v>
      </c>
      <c r="N7" s="80" t="s">
        <v>214</v>
      </c>
      <c r="O7" s="76"/>
      <c r="P7" s="81">
        <v>58.72</v>
      </c>
      <c r="Q7" s="82" t="s">
        <v>198</v>
      </c>
      <c r="R7" s="79">
        <v>52.03</v>
      </c>
      <c r="S7" s="82" t="s">
        <v>199</v>
      </c>
      <c r="T7" s="83">
        <f t="shared" ref="T7:T25" si="0">(R7-$R$6)/$R$6*100</f>
        <v>13.950941743320202</v>
      </c>
    </row>
    <row r="8" spans="1:20" ht="29.25" customHeight="1">
      <c r="A8" s="78">
        <v>3</v>
      </c>
      <c r="B8" s="77" t="s">
        <v>171</v>
      </c>
      <c r="C8" s="79">
        <v>1.75</v>
      </c>
      <c r="D8" s="80" t="s">
        <v>193</v>
      </c>
      <c r="E8" s="79">
        <v>4</v>
      </c>
      <c r="F8" s="80" t="s">
        <v>200</v>
      </c>
      <c r="G8" s="79">
        <v>17.5</v>
      </c>
      <c r="H8" s="80" t="s">
        <v>205</v>
      </c>
      <c r="I8" s="79">
        <v>27.5</v>
      </c>
      <c r="J8" s="80" t="s">
        <v>205</v>
      </c>
      <c r="K8" s="79">
        <v>27.5</v>
      </c>
      <c r="L8" s="80" t="s">
        <v>211</v>
      </c>
      <c r="M8" s="79">
        <v>29.72</v>
      </c>
      <c r="N8" s="80" t="s">
        <v>217</v>
      </c>
      <c r="O8" s="76"/>
      <c r="P8" s="81">
        <v>59.91</v>
      </c>
      <c r="Q8" s="82" t="s">
        <v>194</v>
      </c>
      <c r="R8" s="79">
        <v>79.28</v>
      </c>
      <c r="S8" s="82" t="s">
        <v>193</v>
      </c>
      <c r="T8" s="83">
        <f t="shared" si="0"/>
        <v>73.631187034603613</v>
      </c>
    </row>
    <row r="9" spans="1:20" ht="16.5" customHeight="1">
      <c r="A9" s="78">
        <v>4</v>
      </c>
      <c r="B9" s="77" t="s">
        <v>172</v>
      </c>
      <c r="C9" s="79">
        <v>1</v>
      </c>
      <c r="D9" s="80" t="s">
        <v>193</v>
      </c>
      <c r="E9" s="79">
        <v>12.5</v>
      </c>
      <c r="F9" s="80" t="s">
        <v>195</v>
      </c>
      <c r="G9" s="79">
        <v>33.75</v>
      </c>
      <c r="H9" s="80" t="s">
        <v>202</v>
      </c>
      <c r="I9" s="79">
        <v>45</v>
      </c>
      <c r="J9" s="80" t="s">
        <v>202</v>
      </c>
      <c r="K9" s="79">
        <v>57.5</v>
      </c>
      <c r="L9" s="80" t="s">
        <v>202</v>
      </c>
      <c r="M9" s="79">
        <v>57.08</v>
      </c>
      <c r="N9" s="80" t="s">
        <v>215</v>
      </c>
      <c r="O9" s="76"/>
      <c r="P9" s="81">
        <v>59.59</v>
      </c>
      <c r="Q9" s="82" t="s">
        <v>195</v>
      </c>
      <c r="R9" s="79">
        <v>59.5</v>
      </c>
      <c r="S9" s="82" t="s">
        <v>219</v>
      </c>
      <c r="T9" s="83">
        <f t="shared" si="0"/>
        <v>30.310994305738078</v>
      </c>
    </row>
    <row r="10" spans="1:20" ht="16.5" customHeight="1">
      <c r="A10" s="78">
        <v>5</v>
      </c>
      <c r="B10" s="77" t="s">
        <v>173</v>
      </c>
      <c r="C10" s="79">
        <v>1</v>
      </c>
      <c r="D10" s="80" t="s">
        <v>193</v>
      </c>
      <c r="E10" s="79">
        <v>12.5</v>
      </c>
      <c r="F10" s="80" t="s">
        <v>195</v>
      </c>
      <c r="G10" s="79">
        <v>32.5</v>
      </c>
      <c r="H10" s="80" t="s">
        <v>202</v>
      </c>
      <c r="I10" s="79">
        <v>55</v>
      </c>
      <c r="J10" s="80" t="s">
        <v>197</v>
      </c>
      <c r="K10" s="79">
        <v>62.5</v>
      </c>
      <c r="L10" s="80" t="s">
        <v>198</v>
      </c>
      <c r="M10" s="79">
        <v>62.11</v>
      </c>
      <c r="N10" s="80" t="s">
        <v>213</v>
      </c>
      <c r="O10" s="76"/>
      <c r="P10" s="81">
        <v>58.86</v>
      </c>
      <c r="Q10" s="82" t="s">
        <v>218</v>
      </c>
      <c r="R10" s="79">
        <v>55.85</v>
      </c>
      <c r="S10" s="82" t="s">
        <v>198</v>
      </c>
      <c r="T10" s="83">
        <f t="shared" si="0"/>
        <v>22.317126587823051</v>
      </c>
    </row>
    <row r="11" spans="1:20" ht="15.75" customHeight="1">
      <c r="A11" s="78">
        <v>6</v>
      </c>
      <c r="B11" s="77" t="s">
        <v>174</v>
      </c>
      <c r="C11" s="79">
        <v>1.25</v>
      </c>
      <c r="D11" s="80" t="s">
        <v>193</v>
      </c>
      <c r="E11" s="79">
        <v>12.25</v>
      </c>
      <c r="F11" s="80" t="s">
        <v>196</v>
      </c>
      <c r="G11" s="79">
        <v>31.25</v>
      </c>
      <c r="H11" s="80" t="s">
        <v>203</v>
      </c>
      <c r="I11" s="79">
        <v>37.5</v>
      </c>
      <c r="J11" s="80" t="s">
        <v>204</v>
      </c>
      <c r="K11" s="79">
        <v>47.5</v>
      </c>
      <c r="L11" s="80" t="s">
        <v>204</v>
      </c>
      <c r="M11" s="79">
        <v>50.45</v>
      </c>
      <c r="N11" s="80" t="s">
        <v>210</v>
      </c>
      <c r="O11" s="76"/>
      <c r="P11" s="81">
        <v>59.21</v>
      </c>
      <c r="Q11" s="82" t="s">
        <v>196</v>
      </c>
      <c r="R11" s="79">
        <v>58.91</v>
      </c>
      <c r="S11" s="82" t="s">
        <v>219</v>
      </c>
      <c r="T11" s="83">
        <f t="shared" si="0"/>
        <v>29.018834866403857</v>
      </c>
    </row>
    <row r="12" spans="1:20">
      <c r="A12" s="78">
        <v>7</v>
      </c>
      <c r="B12" s="77" t="s">
        <v>175</v>
      </c>
      <c r="C12" s="79">
        <v>0.5</v>
      </c>
      <c r="D12" s="80" t="s">
        <v>193</v>
      </c>
      <c r="E12" s="79">
        <v>9.5</v>
      </c>
      <c r="F12" s="80" t="s">
        <v>198</v>
      </c>
      <c r="G12" s="79">
        <v>52.5</v>
      </c>
      <c r="H12" s="80" t="s">
        <v>195</v>
      </c>
      <c r="I12" s="79">
        <v>67.5</v>
      </c>
      <c r="J12" s="80" t="s">
        <v>206</v>
      </c>
      <c r="K12" s="79">
        <v>67.5</v>
      </c>
      <c r="L12" s="80" t="s">
        <v>208</v>
      </c>
      <c r="M12" s="79">
        <v>74.47</v>
      </c>
      <c r="N12" s="80" t="s">
        <v>197</v>
      </c>
      <c r="O12" s="76"/>
      <c r="P12" s="81">
        <v>58.82</v>
      </c>
      <c r="Q12" s="82" t="s">
        <v>198</v>
      </c>
      <c r="R12" s="79">
        <v>60.62</v>
      </c>
      <c r="S12" s="82" t="s">
        <v>219</v>
      </c>
      <c r="T12" s="83">
        <f t="shared" si="0"/>
        <v>32.763907139728431</v>
      </c>
    </row>
    <row r="13" spans="1:20">
      <c r="A13" s="78">
        <v>8</v>
      </c>
      <c r="B13" s="77" t="s">
        <v>176</v>
      </c>
      <c r="C13" s="79">
        <v>2</v>
      </c>
      <c r="D13" s="80" t="s">
        <v>193</v>
      </c>
      <c r="E13" s="79">
        <v>18</v>
      </c>
      <c r="F13" s="80" t="s">
        <v>193</v>
      </c>
      <c r="G13" s="79">
        <v>48.75</v>
      </c>
      <c r="H13" s="80" t="s">
        <v>196</v>
      </c>
      <c r="I13" s="79">
        <v>61.25</v>
      </c>
      <c r="J13" s="80" t="s">
        <v>207</v>
      </c>
      <c r="K13" s="79">
        <v>82.5</v>
      </c>
      <c r="L13" s="80" t="s">
        <v>194</v>
      </c>
      <c r="M13" s="79">
        <v>80.94</v>
      </c>
      <c r="N13" s="80" t="s">
        <v>194</v>
      </c>
      <c r="O13" s="76"/>
      <c r="P13" s="81">
        <v>57.91</v>
      </c>
      <c r="Q13" s="82" t="s">
        <v>204</v>
      </c>
      <c r="R13" s="79">
        <v>46.48</v>
      </c>
      <c r="S13" s="82" t="s">
        <v>200</v>
      </c>
      <c r="T13" s="83">
        <f t="shared" si="0"/>
        <v>1.7958826106000882</v>
      </c>
    </row>
    <row r="14" spans="1:20">
      <c r="A14" s="78">
        <v>9</v>
      </c>
      <c r="B14" s="77" t="s">
        <v>177</v>
      </c>
      <c r="C14" s="79">
        <v>0.75</v>
      </c>
      <c r="D14" s="80" t="s">
        <v>193</v>
      </c>
      <c r="E14" s="79">
        <v>12.5</v>
      </c>
      <c r="F14" s="80" t="s">
        <v>195</v>
      </c>
      <c r="G14" s="79">
        <v>58.75</v>
      </c>
      <c r="H14" s="80" t="s">
        <v>194</v>
      </c>
      <c r="I14" s="79">
        <v>62.5</v>
      </c>
      <c r="J14" s="80" t="s">
        <v>207</v>
      </c>
      <c r="K14" s="79">
        <v>70</v>
      </c>
      <c r="L14" s="80" t="s">
        <v>207</v>
      </c>
      <c r="M14" s="79">
        <v>77.89</v>
      </c>
      <c r="N14" s="80" t="s">
        <v>207</v>
      </c>
      <c r="O14" s="76"/>
      <c r="P14" s="81">
        <v>58.43</v>
      </c>
      <c r="Q14" s="82" t="s">
        <v>199</v>
      </c>
      <c r="R14" s="79">
        <v>59.12</v>
      </c>
      <c r="S14" s="82" t="s">
        <v>219</v>
      </c>
      <c r="T14" s="83">
        <f t="shared" si="0"/>
        <v>29.478756022777052</v>
      </c>
    </row>
    <row r="15" spans="1:20" ht="30">
      <c r="A15" s="78">
        <v>10</v>
      </c>
      <c r="B15" s="77" t="s">
        <v>178</v>
      </c>
      <c r="C15" s="79">
        <v>1</v>
      </c>
      <c r="D15" s="80" t="s">
        <v>193</v>
      </c>
      <c r="E15" s="79">
        <v>5</v>
      </c>
      <c r="F15" s="80" t="s">
        <v>199</v>
      </c>
      <c r="G15" s="79">
        <v>31.25</v>
      </c>
      <c r="H15" s="80" t="s">
        <v>203</v>
      </c>
      <c r="I15" s="79">
        <v>45</v>
      </c>
      <c r="J15" s="80" t="s">
        <v>202</v>
      </c>
      <c r="K15" s="79">
        <v>45</v>
      </c>
      <c r="L15" s="80" t="s">
        <v>209</v>
      </c>
      <c r="M15" s="79">
        <v>47.44</v>
      </c>
      <c r="N15" s="80" t="s">
        <v>216</v>
      </c>
      <c r="O15" s="76"/>
      <c r="P15" s="81">
        <v>59.21</v>
      </c>
      <c r="Q15" s="82" t="s">
        <v>196</v>
      </c>
      <c r="R15" s="79">
        <v>72.150000000000006</v>
      </c>
      <c r="S15" s="82" t="s">
        <v>194</v>
      </c>
      <c r="T15" s="83">
        <f t="shared" si="0"/>
        <v>58.015768725361397</v>
      </c>
    </row>
    <row r="16" spans="1:20" ht="30">
      <c r="A16" s="78">
        <v>11</v>
      </c>
      <c r="B16" s="77" t="s">
        <v>179</v>
      </c>
      <c r="C16" s="79">
        <v>2</v>
      </c>
      <c r="D16" s="80" t="s">
        <v>193</v>
      </c>
      <c r="E16" s="79">
        <v>12.75</v>
      </c>
      <c r="F16" s="80" t="s">
        <v>195</v>
      </c>
      <c r="G16" s="79">
        <v>36.25</v>
      </c>
      <c r="H16" s="80" t="s">
        <v>202</v>
      </c>
      <c r="I16" s="79">
        <v>38.75</v>
      </c>
      <c r="J16" s="80" t="s">
        <v>204</v>
      </c>
      <c r="K16" s="79">
        <v>47.5</v>
      </c>
      <c r="L16" s="80" t="s">
        <v>204</v>
      </c>
      <c r="M16" s="79">
        <v>53.91</v>
      </c>
      <c r="N16" s="80" t="s">
        <v>209</v>
      </c>
      <c r="O16" s="76"/>
      <c r="P16" s="81">
        <v>58.68</v>
      </c>
      <c r="Q16" s="82" t="s">
        <v>198</v>
      </c>
      <c r="R16" s="79">
        <v>57.92</v>
      </c>
      <c r="S16" s="82" t="s">
        <v>219</v>
      </c>
      <c r="T16" s="83">
        <f t="shared" si="0"/>
        <v>26.850635129215956</v>
      </c>
    </row>
    <row r="17" spans="1:20">
      <c r="A17" s="78">
        <v>12</v>
      </c>
      <c r="B17" s="77" t="s">
        <v>180</v>
      </c>
      <c r="C17" s="79">
        <v>0.5</v>
      </c>
      <c r="D17" s="80" t="s">
        <v>193</v>
      </c>
      <c r="E17" s="79">
        <v>12.75</v>
      </c>
      <c r="F17" s="80" t="s">
        <v>195</v>
      </c>
      <c r="G17" s="79">
        <v>40</v>
      </c>
      <c r="H17" s="80" t="s">
        <v>201</v>
      </c>
      <c r="I17" s="79">
        <v>55</v>
      </c>
      <c r="J17" s="80" t="s">
        <v>197</v>
      </c>
      <c r="K17" s="79">
        <v>60</v>
      </c>
      <c r="L17" s="80" t="s">
        <v>202</v>
      </c>
      <c r="M17" s="79">
        <v>64.58</v>
      </c>
      <c r="N17" s="80" t="s">
        <v>213</v>
      </c>
      <c r="O17" s="76"/>
      <c r="P17" s="81">
        <v>59.21</v>
      </c>
      <c r="Q17" s="82" t="s">
        <v>196</v>
      </c>
      <c r="R17" s="79">
        <v>63.99</v>
      </c>
      <c r="S17" s="82" t="s">
        <v>207</v>
      </c>
      <c r="T17" s="83">
        <f t="shared" si="0"/>
        <v>40.144546649145873</v>
      </c>
    </row>
    <row r="18" spans="1:20">
      <c r="A18" s="78">
        <v>13</v>
      </c>
      <c r="B18" s="77" t="s">
        <v>181</v>
      </c>
      <c r="C18" s="79">
        <v>1.25</v>
      </c>
      <c r="D18" s="80" t="s">
        <v>193</v>
      </c>
      <c r="E18" s="79">
        <v>18.25</v>
      </c>
      <c r="F18" s="80" t="s">
        <v>193</v>
      </c>
      <c r="G18" s="79">
        <v>32.5</v>
      </c>
      <c r="H18" s="80" t="s">
        <v>202</v>
      </c>
      <c r="I18" s="79">
        <v>31.25</v>
      </c>
      <c r="J18" s="80" t="s">
        <v>205</v>
      </c>
      <c r="K18" s="79">
        <v>45</v>
      </c>
      <c r="L18" s="80" t="s">
        <v>209</v>
      </c>
      <c r="M18" s="79">
        <v>52.3</v>
      </c>
      <c r="N18" s="80" t="s">
        <v>210</v>
      </c>
      <c r="O18" s="76"/>
      <c r="P18" s="81">
        <v>59.31</v>
      </c>
      <c r="Q18" s="82" t="s">
        <v>196</v>
      </c>
      <c r="R18" s="79">
        <v>60.97</v>
      </c>
      <c r="S18" s="82" t="s">
        <v>208</v>
      </c>
      <c r="T18" s="83">
        <f t="shared" si="0"/>
        <v>33.530442400350424</v>
      </c>
    </row>
    <row r="19" spans="1:20">
      <c r="A19" s="78">
        <v>14</v>
      </c>
      <c r="B19" s="77" t="s">
        <v>182</v>
      </c>
      <c r="C19" s="79">
        <v>1.25</v>
      </c>
      <c r="D19" s="80" t="s">
        <v>193</v>
      </c>
      <c r="E19" s="79">
        <v>14.5</v>
      </c>
      <c r="F19" s="80" t="s">
        <v>195</v>
      </c>
      <c r="G19" s="79">
        <v>33.75</v>
      </c>
      <c r="H19" s="80" t="s">
        <v>202</v>
      </c>
      <c r="I19" s="79">
        <v>37.5</v>
      </c>
      <c r="J19" s="80" t="s">
        <v>204</v>
      </c>
      <c r="K19" s="79">
        <v>45</v>
      </c>
      <c r="L19" s="80" t="s">
        <v>209</v>
      </c>
      <c r="M19" s="79">
        <v>52.68</v>
      </c>
      <c r="N19" s="80" t="s">
        <v>210</v>
      </c>
      <c r="O19" s="76"/>
      <c r="P19" s="81">
        <v>58.75</v>
      </c>
      <c r="Q19" s="82" t="s">
        <v>198</v>
      </c>
      <c r="R19" s="79">
        <v>58.64</v>
      </c>
      <c r="S19" s="82" t="s">
        <v>219</v>
      </c>
      <c r="T19" s="83">
        <f t="shared" si="0"/>
        <v>28.427507665352618</v>
      </c>
    </row>
    <row r="20" spans="1:20">
      <c r="A20" s="78">
        <v>15</v>
      </c>
      <c r="B20" s="77" t="s">
        <v>183</v>
      </c>
      <c r="C20" s="79">
        <v>0.75</v>
      </c>
      <c r="D20" s="80" t="s">
        <v>193</v>
      </c>
      <c r="E20" s="79">
        <v>10.25</v>
      </c>
      <c r="F20" s="80" t="s">
        <v>197</v>
      </c>
      <c r="G20" s="79">
        <v>33.75</v>
      </c>
      <c r="H20" s="80" t="s">
        <v>202</v>
      </c>
      <c r="I20" s="79">
        <v>42.5</v>
      </c>
      <c r="J20" s="80" t="s">
        <v>203</v>
      </c>
      <c r="K20" s="79">
        <v>50</v>
      </c>
      <c r="L20" s="80" t="s">
        <v>203</v>
      </c>
      <c r="M20" s="79">
        <v>52.42</v>
      </c>
      <c r="N20" s="80" t="s">
        <v>210</v>
      </c>
      <c r="O20" s="76"/>
      <c r="P20" s="81">
        <v>58.86</v>
      </c>
      <c r="Q20" s="82" t="s">
        <v>218</v>
      </c>
      <c r="R20" s="79">
        <v>62.17</v>
      </c>
      <c r="S20" s="82" t="s">
        <v>208</v>
      </c>
      <c r="T20" s="83">
        <f t="shared" si="0"/>
        <v>36.158563293911534</v>
      </c>
    </row>
    <row r="21" spans="1:20">
      <c r="A21" s="78">
        <v>16</v>
      </c>
      <c r="B21" s="77" t="s">
        <v>185</v>
      </c>
      <c r="C21" s="79">
        <v>1</v>
      </c>
      <c r="D21" s="80" t="s">
        <v>193</v>
      </c>
      <c r="E21" s="79">
        <v>9.5</v>
      </c>
      <c r="F21" s="80" t="s">
        <v>198</v>
      </c>
      <c r="G21" s="79">
        <v>31.25</v>
      </c>
      <c r="H21" s="80" t="s">
        <v>203</v>
      </c>
      <c r="I21" s="79">
        <v>35</v>
      </c>
      <c r="J21" s="80" t="s">
        <v>205</v>
      </c>
      <c r="K21" s="79">
        <v>42.5</v>
      </c>
      <c r="L21" s="80" t="s">
        <v>210</v>
      </c>
      <c r="M21" s="79">
        <v>45.94</v>
      </c>
      <c r="N21" s="80" t="s">
        <v>216</v>
      </c>
      <c r="O21" s="76"/>
      <c r="P21" s="81">
        <v>59.91</v>
      </c>
      <c r="Q21" s="82" t="s">
        <v>194</v>
      </c>
      <c r="R21" s="79">
        <v>65.510000000000005</v>
      </c>
      <c r="S21" s="82" t="s">
        <v>207</v>
      </c>
      <c r="T21" s="83">
        <f t="shared" si="0"/>
        <v>43.473499780989947</v>
      </c>
    </row>
    <row r="22" spans="1:20" ht="30">
      <c r="A22" s="78">
        <v>17</v>
      </c>
      <c r="B22" s="77" t="s">
        <v>187</v>
      </c>
      <c r="C22" s="79">
        <v>1.5</v>
      </c>
      <c r="D22" s="80" t="s">
        <v>193</v>
      </c>
      <c r="E22" s="79">
        <v>13.75</v>
      </c>
      <c r="F22" s="80" t="s">
        <v>195</v>
      </c>
      <c r="G22" s="79">
        <v>26.25</v>
      </c>
      <c r="H22" s="80" t="s">
        <v>204</v>
      </c>
      <c r="I22" s="79">
        <v>35</v>
      </c>
      <c r="J22" s="80" t="s">
        <v>205</v>
      </c>
      <c r="K22" s="79">
        <v>42.5</v>
      </c>
      <c r="L22" s="80" t="s">
        <v>210</v>
      </c>
      <c r="M22" s="79">
        <v>47.46</v>
      </c>
      <c r="N22" s="80" t="s">
        <v>216</v>
      </c>
      <c r="O22" s="76"/>
      <c r="P22" s="81">
        <v>59.95</v>
      </c>
      <c r="Q22" s="82" t="s">
        <v>193</v>
      </c>
      <c r="R22" s="79">
        <v>60.95</v>
      </c>
      <c r="S22" s="82" t="s">
        <v>208</v>
      </c>
      <c r="T22" s="83">
        <f t="shared" si="0"/>
        <v>33.486640385457747</v>
      </c>
    </row>
    <row r="23" spans="1:20">
      <c r="A23" s="78">
        <v>18</v>
      </c>
      <c r="B23" s="77" t="s">
        <v>190</v>
      </c>
      <c r="C23" s="79">
        <v>1.5</v>
      </c>
      <c r="D23" s="80" t="s">
        <v>193</v>
      </c>
      <c r="E23" s="79">
        <v>10.5</v>
      </c>
      <c r="F23" s="80" t="s">
        <v>197</v>
      </c>
      <c r="G23" s="79">
        <v>51.25</v>
      </c>
      <c r="H23" s="80" t="s">
        <v>196</v>
      </c>
      <c r="I23" s="79">
        <v>60</v>
      </c>
      <c r="J23" s="80" t="s">
        <v>208</v>
      </c>
      <c r="K23" s="79">
        <v>62.5</v>
      </c>
      <c r="L23" s="80" t="s">
        <v>198</v>
      </c>
      <c r="M23" s="79">
        <v>70.87</v>
      </c>
      <c r="N23" s="80" t="s">
        <v>212</v>
      </c>
      <c r="O23" s="76"/>
      <c r="P23" s="81">
        <v>58.72</v>
      </c>
      <c r="Q23" s="82" t="s">
        <v>198</v>
      </c>
      <c r="R23" s="79">
        <v>58.16</v>
      </c>
      <c r="S23" s="82" t="s">
        <v>219</v>
      </c>
      <c r="T23" s="83">
        <f t="shared" si="0"/>
        <v>27.376259307928169</v>
      </c>
    </row>
    <row r="24" spans="1:20" ht="30">
      <c r="A24" s="78">
        <v>19</v>
      </c>
      <c r="B24" s="77" t="s">
        <v>191</v>
      </c>
      <c r="C24" s="79">
        <v>1</v>
      </c>
      <c r="D24" s="80" t="s">
        <v>193</v>
      </c>
      <c r="E24" s="79">
        <v>13.75</v>
      </c>
      <c r="F24" s="80" t="s">
        <v>195</v>
      </c>
      <c r="G24" s="79">
        <v>50</v>
      </c>
      <c r="H24" s="80" t="s">
        <v>196</v>
      </c>
      <c r="I24" s="79">
        <v>61.25</v>
      </c>
      <c r="J24" s="80" t="s">
        <v>207</v>
      </c>
      <c r="K24" s="79">
        <v>70</v>
      </c>
      <c r="L24" s="80" t="s">
        <v>207</v>
      </c>
      <c r="M24" s="79">
        <v>74.8</v>
      </c>
      <c r="N24" s="80" t="s">
        <v>208</v>
      </c>
      <c r="O24" s="76"/>
      <c r="P24" s="81">
        <v>58.54</v>
      </c>
      <c r="Q24" s="82" t="s">
        <v>198</v>
      </c>
      <c r="R24" s="79">
        <v>56.61</v>
      </c>
      <c r="S24" s="82" t="s">
        <v>198</v>
      </c>
      <c r="T24" s="83">
        <f t="shared" si="0"/>
        <v>23.98160315374508</v>
      </c>
    </row>
    <row r="25" spans="1:20">
      <c r="A25" s="78">
        <v>20</v>
      </c>
      <c r="B25" s="77" t="s">
        <v>192</v>
      </c>
      <c r="C25" s="79">
        <v>0.75</v>
      </c>
      <c r="D25" s="80" t="s">
        <v>193</v>
      </c>
      <c r="E25" s="79">
        <v>13.5</v>
      </c>
      <c r="F25" s="80" t="s">
        <v>195</v>
      </c>
      <c r="G25" s="79">
        <v>41.25</v>
      </c>
      <c r="H25" s="80" t="s">
        <v>201</v>
      </c>
      <c r="I25" s="79">
        <v>42.5</v>
      </c>
      <c r="J25" s="80" t="s">
        <v>203</v>
      </c>
      <c r="K25" s="79">
        <v>52.5</v>
      </c>
      <c r="L25" s="80" t="s">
        <v>202</v>
      </c>
      <c r="M25" s="79">
        <v>58.62</v>
      </c>
      <c r="N25" s="80" t="s">
        <v>214</v>
      </c>
      <c r="O25" s="76"/>
      <c r="P25" s="81">
        <v>59.07</v>
      </c>
      <c r="Q25" s="82" t="s">
        <v>196</v>
      </c>
      <c r="R25" s="79">
        <v>58.4</v>
      </c>
      <c r="S25" s="82" t="s">
        <v>219</v>
      </c>
      <c r="T25" s="83">
        <f t="shared" si="0"/>
        <v>27.901883486640394</v>
      </c>
    </row>
    <row r="26" spans="1:20" ht="15.75" thickBot="1">
      <c r="A26" s="84"/>
      <c r="B26" s="101" t="s">
        <v>225</v>
      </c>
      <c r="C26" s="104">
        <v>1.57</v>
      </c>
      <c r="D26" s="102"/>
      <c r="E26" s="105">
        <v>7.4</v>
      </c>
      <c r="F26" s="106"/>
      <c r="G26" s="104">
        <v>20.04</v>
      </c>
      <c r="H26" s="102"/>
      <c r="I26" s="104">
        <v>18.55</v>
      </c>
      <c r="J26" s="106"/>
      <c r="K26" s="104">
        <v>18.440000000000001</v>
      </c>
      <c r="L26" s="106"/>
      <c r="M26" s="104">
        <v>20.67</v>
      </c>
      <c r="N26" s="106"/>
      <c r="O26" s="102"/>
      <c r="P26" s="104">
        <v>1.08</v>
      </c>
      <c r="Q26" s="106"/>
      <c r="R26" s="105">
        <v>11.4</v>
      </c>
      <c r="S26" s="85"/>
      <c r="T26" s="86"/>
    </row>
    <row r="27" spans="1:20" ht="17.25">
      <c r="A27" t="s">
        <v>168</v>
      </c>
    </row>
    <row r="28" spans="1:20" ht="17.25">
      <c r="A28" t="s">
        <v>189</v>
      </c>
    </row>
    <row r="29" spans="1:20" ht="17.25">
      <c r="A29" t="s">
        <v>220</v>
      </c>
    </row>
  </sheetData>
  <mergeCells count="20">
    <mergeCell ref="A4:B4"/>
    <mergeCell ref="K5:L5"/>
    <mergeCell ref="K4:L4"/>
    <mergeCell ref="C3:N3"/>
    <mergeCell ref="E5:F5"/>
    <mergeCell ref="G4:H4"/>
    <mergeCell ref="G5:H5"/>
    <mergeCell ref="I4:J4"/>
    <mergeCell ref="I5:J5"/>
    <mergeCell ref="M4:N4"/>
    <mergeCell ref="M5:N5"/>
    <mergeCell ref="C4:D4"/>
    <mergeCell ref="C5:D5"/>
    <mergeCell ref="E4:F4"/>
    <mergeCell ref="P3:Q3"/>
    <mergeCell ref="P4:Q4"/>
    <mergeCell ref="R4:S4"/>
    <mergeCell ref="R5:S5"/>
    <mergeCell ref="P5:Q5"/>
    <mergeCell ref="R3:T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Summary</vt:lpstr>
      <vt:lpstr>Sheet3</vt:lpstr>
      <vt:lpstr>Data!Print_Titles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Xianming</dc:creator>
  <cp:lastModifiedBy>Chen, Xianming</cp:lastModifiedBy>
  <dcterms:created xsi:type="dcterms:W3CDTF">2013-10-24T20:22:47Z</dcterms:created>
  <dcterms:modified xsi:type="dcterms:W3CDTF">2013-10-26T01:09:06Z</dcterms:modified>
</cp:coreProperties>
</file>