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Benefits\Resources\Total Compensation Package\"/>
    </mc:Choice>
  </mc:AlternateContent>
  <xr:revisionPtr revIDLastSave="0" documentId="13_ncr:1_{C9B33D5E-F95C-4E99-8DD7-4A8D45DF570E}" xr6:coauthVersionLast="47" xr6:coauthVersionMax="47" xr10:uidLastSave="{00000000-0000-0000-0000-000000000000}"/>
  <workbookProtection workbookAlgorithmName="SHA-512" workbookHashValue="CmxZL1PDhqfld6XjurfEC7Y5Oj7tvunzO9Bc87WYdDeZ/nyKJqibgMIukvwrTfwY6O5zmMDVvGGHitcqnwICpQ==" workbookSaltValue="Ehnf5JzFt0BAFGKVhcDeKg==" workbookSpinCount="100000" lockStructure="1"/>
  <bookViews>
    <workbookView xWindow="28680" yWindow="-120" windowWidth="29040" windowHeight="15720" activeTab="1" xr2:uid="{00000000-000D-0000-FFFF-FFFF00000000}"/>
  </bookViews>
  <sheets>
    <sheet name="Page 1" sheetId="1" r:id="rId1"/>
    <sheet name="Page 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8" i="1"/>
  <c r="D13" i="1"/>
  <c r="E8" i="1" l="1"/>
  <c r="D21" i="1" l="1"/>
  <c r="D24" i="1"/>
  <c r="D33" i="1"/>
  <c r="D32" i="1"/>
  <c r="D23" i="1" l="1"/>
  <c r="D34" i="1" l="1"/>
  <c r="D29" i="1" s="1"/>
  <c r="D25" i="1"/>
  <c r="E10" i="1" s="1"/>
  <c r="E36" i="1" s="1"/>
</calcChain>
</file>

<file path=xl/sharedStrings.xml><?xml version="1.0" encoding="utf-8"?>
<sst xmlns="http://schemas.openxmlformats.org/spreadsheetml/2006/main" count="115" uniqueCount="99">
  <si>
    <t>Annual Leave</t>
  </si>
  <si>
    <t>Sick Leave</t>
  </si>
  <si>
    <t>Benefits</t>
  </si>
  <si>
    <t>Dental Insurance</t>
  </si>
  <si>
    <t>Medical Insurance (includes Vision)</t>
  </si>
  <si>
    <t>Life Insurance</t>
  </si>
  <si>
    <t>Long Term Disability Insurance</t>
  </si>
  <si>
    <t>Medical Aid (Worker's Compensation)</t>
  </si>
  <si>
    <t>Employee Assistance Program</t>
  </si>
  <si>
    <t>Average Retirement Contribution</t>
  </si>
  <si>
    <t>Paid Family Medical Leave</t>
  </si>
  <si>
    <t>Holiday Leave, including Personal Holiday</t>
  </si>
  <si>
    <t>Estimated value</t>
  </si>
  <si>
    <t>Actual value</t>
  </si>
  <si>
    <t>**</t>
  </si>
  <si>
    <t>*</t>
  </si>
  <si>
    <t>Total Leave</t>
  </si>
  <si>
    <t>Total Annual Compensation Package</t>
  </si>
  <si>
    <t xml:space="preserve">Value of Annual Leave Accruals </t>
  </si>
  <si>
    <t>About This Statement</t>
  </si>
  <si>
    <t>Health Benefits</t>
  </si>
  <si>
    <t xml:space="preserve">Dental - Dental coverage is available for employees and their dependents. There is no monthly premium associated with this coverage. </t>
  </si>
  <si>
    <t>Long Term Disability (LTD)</t>
  </si>
  <si>
    <t>Retirement Plans</t>
  </si>
  <si>
    <t>Washington State University Retirement Plan (WSURP)</t>
  </si>
  <si>
    <t>Public Employee Retirement System (PERS)</t>
  </si>
  <si>
    <t>Please see http://hrs.wsu.edu/Benefits for more information on medical, dental, life, LTD and retirement benefits.</t>
  </si>
  <si>
    <t xml:space="preserve">Annual Leave </t>
  </si>
  <si>
    <t>Sick leave</t>
  </si>
  <si>
    <t>Accruals have a cash value at separation</t>
  </si>
  <si>
    <t>Accruals have a 25% cash value for those eligible employees who retire from WSU</t>
  </si>
  <si>
    <t>Please visit http://hrs.wsu.edu/leave for more information on employee leave policies.</t>
  </si>
  <si>
    <t>Social Security</t>
  </si>
  <si>
    <t>Contribution Rate:</t>
  </si>
  <si>
    <t>Employee 6.2% GMI; WSU 6.2% GMI</t>
  </si>
  <si>
    <t>Medicare</t>
  </si>
  <si>
    <t>Employee 1.45%% GMI; WSU 1.45% GMI</t>
  </si>
  <si>
    <t>Workers’ Compensation</t>
  </si>
  <si>
    <t>Relocation Expenses</t>
  </si>
  <si>
    <t>Professional Development</t>
  </si>
  <si>
    <t>Please visit http://hrs.wsu.edu/training/for more information</t>
  </si>
  <si>
    <t>Tuition Waiver</t>
  </si>
  <si>
    <t>An eligible individual who enrolls in WSU academic courses during fall or spring semesters may request a waiver of tuition.</t>
  </si>
  <si>
    <t>See BPPM 60.70 for more information</t>
  </si>
  <si>
    <t>Please visit http://www.eap.wsu.edu/ for more information</t>
  </si>
  <si>
    <t>*Subject to change</t>
  </si>
  <si>
    <t xml:space="preserve">Nothing contained in this statement creates any contractual obligation. </t>
  </si>
  <si>
    <t xml:space="preserve"> Contribution rate: 5%, 7.5% or 10%, dependent upon age of participant.</t>
  </si>
  <si>
    <t>Eligible Employees: Faculty and Administrative Professional</t>
  </si>
  <si>
    <t xml:space="preserve">PERS Plan 1: </t>
  </si>
  <si>
    <t xml:space="preserve">PERS Plan 2:  </t>
  </si>
  <si>
    <t xml:space="preserve">PERS Plan 3:  </t>
  </si>
  <si>
    <t>Teachers Retirement Systems (TRS) Plan 3</t>
  </si>
  <si>
    <t>Eligible Employess: Faculty</t>
  </si>
  <si>
    <t>For budget purposes, WSU uses the following to calculate the total compensation package (source: budget.wsu.edu/budget-policies/index.html):</t>
  </si>
  <si>
    <t>(Employer annual contributions)</t>
  </si>
  <si>
    <t>HSA Contribution for employee only coverage</t>
  </si>
  <si>
    <t xml:space="preserve">   If employee covers family, the HSA contribution is $1400</t>
  </si>
  <si>
    <t>Flexible Spending Arrangement</t>
  </si>
  <si>
    <t>Social Security/Medicare</t>
  </si>
  <si>
    <t>Total Employer Portion of Benefits Package</t>
  </si>
  <si>
    <t>Eligible Employees:  Civil Service and Administrative Professional</t>
  </si>
  <si>
    <t>Calculated by: =(GMI x .005747) *25% of eligible sick leave accruals</t>
  </si>
  <si>
    <t>Employees and WSU contribute to the Social Security program. This program is designed to provide monthly income at retirement.</t>
  </si>
  <si>
    <t>Employees and WSU contribute to the Medicare program. This program is designed to provide medical benefits at retirement.</t>
  </si>
  <si>
    <t xml:space="preserve">Employees and WSU contribute to the workers' compensation program. This program is a state-mandated insurance program that provides compensation to employees who suffer job-related injuries and/or illnesses. </t>
  </si>
  <si>
    <r>
      <t>Law Enforcement Officers’ and Fire Fighters Retirement System (LEOFF</t>
    </r>
    <r>
      <rPr>
        <sz val="8"/>
        <color theme="1"/>
        <rFont val="Calibri"/>
        <family val="2"/>
        <scheme val="minor"/>
      </rPr>
      <t>)</t>
    </r>
  </si>
  <si>
    <t xml:space="preserve">   Faculty on less than 12 month appointments do not accrue annual leave</t>
  </si>
  <si>
    <t xml:space="preserve">Medical - WSU offers employees comprehensive, employer/employee paid medical insurance. Employees have the option between ten separate plans. Premiums vary depending on plan choice and dependents enrolled. </t>
  </si>
  <si>
    <t>Health Savings Account – Employees who enroll in a Consumer Directed Health Plan (high deductible) are automatically enrolled in a Health Savings Account (HSA) and WSU will contribute $58.34 for an individual and $116.67 for a covered family per month.</t>
  </si>
  <si>
    <t>WSU provides employees with a $35,000 Term Life Insurance and $5,000 Accidental Death &amp; Dismemberment (AD&amp;D) at no cost. For a monthly premium, employees can potentially increase their Life Insurance policy and AD&amp;D policy. Spouse/Registered Domestic Partner and dependent policies can also be purchased</t>
  </si>
  <si>
    <t>Up to 352 hour accural limit</t>
  </si>
  <si>
    <t>Unlimited accural limit</t>
  </si>
  <si>
    <t>Calculated by: =(GMI x .0064) eligible hours per month</t>
  </si>
  <si>
    <t>Employees may request releast time from normal work duties to attend training programs which promote professional development or improve jobs skills.  An employee may take any amount of supervisor directed training, and an eligible full-time employee may use up to 96 hours of release time per fiscal year. An eligible part-time employee may use hours of release time prorated according to his or her FTE percentage.</t>
  </si>
  <si>
    <t>Enter the following information:</t>
  </si>
  <si>
    <t>Full-Time Annual Salary:</t>
  </si>
  <si>
    <t>Appointment Term:</t>
  </si>
  <si>
    <t>Full-Time Equivalency (FTE):</t>
  </si>
  <si>
    <t xml:space="preserve">Total compensation at WSU includes your salary and the leave you accrue, as well as contributions to your insurance, retirement, social security and other programs.  This resource reflects annual numbers, which are subject to change when there are changes in salary, appointment term and FTE, as well as changes in contributions and tax rates. </t>
  </si>
  <si>
    <r>
      <t>Salary</t>
    </r>
    <r>
      <rPr>
        <sz val="12"/>
        <color rgb="FFC00000"/>
        <rFont val="Calibri"/>
        <family val="2"/>
        <scheme val="minor"/>
      </rPr>
      <t xml:space="preserve"> (includes leave value) </t>
    </r>
  </si>
  <si>
    <t xml:space="preserve">Other Discounts and Assistance: 
&gt; Tuition Fee Waiver
&gt; Cougar Card discounts
&gt; Auto and Home Insurance
&gt; Access to Student Recreation Center
&gt; Pullman Transit or Commuter Benefit
&gt; Emp discounts to athletic and performance events
&gt; Professional development &amp; certification options 
&gt; Dependents Educational Scholarship
&gt; College savings accounts (GET/529 Programs)
&gt; Public Service Loan Forgiveness
&gt; Flexible/Hybrid work schedules, when possible </t>
  </si>
  <si>
    <t>Employee pays $.1186* for each hour worked; WSU pays $.2597* for each hour worked. Each max at 160 hrs per month</t>
  </si>
  <si>
    <t>Vision Insurance</t>
  </si>
  <si>
    <t xml:space="preserve">    The employer contribution ranges from 5% to 10%, depending on employee election</t>
  </si>
  <si>
    <t xml:space="preserve">Vision - Vision coverage is available for employees and their dependents. There is no monthly premium associated with this coverage. </t>
  </si>
  <si>
    <t>WSU provides a basic LTD policy at no cost to the employee.  This policy will provide a maximum benefit of up to $450 per month after 90 calendar days of total disability.  Employees may enhance this benefit by purchasing optional coverage, insuring 50%-60% of their salary (up to $16,667/mth).</t>
  </si>
  <si>
    <t>Contribution rate: Employee 6% GMI; WSU 5.58% GMI</t>
  </si>
  <si>
    <t>Contribution rate: Employee 5.38%* GMI; WSU 5.38%* GMI</t>
  </si>
  <si>
    <t>Contribution rate: Employee 5% to 15% GMI; WSU 5.58%* GMI</t>
  </si>
  <si>
    <t>Contribution rate: Employee 8.53%* GMI; WSU 8.73%* GMI</t>
  </si>
  <si>
    <t>Contribution rate: Employee 5% to 15% GMI; WSU 7.74% GMI</t>
  </si>
  <si>
    <t>TheOASI maximum for 2026 is $184,500</t>
  </si>
  <si>
    <t>See UPPM 70.60 for more information</t>
  </si>
  <si>
    <t>Civil Service: 42.6%</t>
  </si>
  <si>
    <t xml:space="preserve">    Bargaining Unit: 39.9%</t>
  </si>
  <si>
    <t>Administrative Professional: 37.1%</t>
  </si>
  <si>
    <t>Faculty: 33.4%</t>
  </si>
  <si>
    <t xml:space="preserve">The information reflected in this statement is based on information provided by Washington State University as of January, 2026. Benefit values and estimates were calculated using a number of assumptions. While every effort has been made to report information accurately, all benefits and incentive programs are governed by the official benefit plan documents and the availability of correct data. This statement does not constitute such a plan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</si>
</sst>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sz val="9"/>
      <color theme="1"/>
      <name val="Calibri"/>
      <family val="2"/>
      <scheme val="minor"/>
    </font>
    <font>
      <sz val="12"/>
      <color rgb="FFC00000"/>
      <name val="Calibri"/>
      <family val="2"/>
      <scheme val="minor"/>
    </font>
    <font>
      <b/>
      <sz val="12"/>
      <color rgb="FFC00000"/>
      <name val="Calibri"/>
      <family val="2"/>
      <scheme val="minor"/>
    </font>
    <font>
      <b/>
      <sz val="11"/>
      <color rgb="FFC00000"/>
      <name val="Calibri"/>
      <family val="2"/>
      <scheme val="minor"/>
    </font>
    <font>
      <u/>
      <sz val="11"/>
      <color theme="10"/>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
      <u/>
      <sz val="8"/>
      <color theme="10"/>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horizontal="right"/>
    </xf>
    <xf numFmtId="0" fontId="2" fillId="0" borderId="0" xfId="0" applyFont="1" applyAlignment="1">
      <alignment horizontal="right"/>
    </xf>
    <xf numFmtId="0" fontId="4" fillId="0" borderId="0" xfId="0" applyFont="1"/>
    <xf numFmtId="164" fontId="0" fillId="0" borderId="0" xfId="0" applyNumberFormat="1"/>
    <xf numFmtId="0" fontId="5" fillId="0" borderId="0" xfId="0" applyFont="1"/>
    <xf numFmtId="164" fontId="0" fillId="0" borderId="1" xfId="0" applyNumberFormat="1" applyBorder="1"/>
    <xf numFmtId="0" fontId="6" fillId="2" borderId="0" xfId="0" applyFont="1" applyFill="1"/>
    <xf numFmtId="164" fontId="6" fillId="2" borderId="0" xfId="0" applyNumberFormat="1" applyFont="1" applyFill="1"/>
    <xf numFmtId="164" fontId="7" fillId="2" borderId="0" xfId="0" applyNumberFormat="1" applyFont="1" applyFill="1"/>
    <xf numFmtId="164" fontId="1" fillId="0" borderId="0" xfId="0" applyNumberFormat="1" applyFont="1"/>
    <xf numFmtId="0" fontId="7" fillId="2" borderId="0" xfId="0" applyFont="1" applyFill="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 fillId="0" borderId="0" xfId="0" applyFont="1"/>
    <xf numFmtId="0" fontId="6" fillId="2" borderId="0" xfId="0" applyFont="1" applyFill="1" applyAlignment="1">
      <alignment horizontal="left"/>
    </xf>
    <xf numFmtId="0" fontId="13" fillId="0" borderId="0" xfId="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3" fillId="0" borderId="0" xfId="1" applyFont="1"/>
    <xf numFmtId="10" fontId="15" fillId="0" borderId="0" xfId="0" applyNumberFormat="1" applyFont="1" applyAlignment="1">
      <alignment vertical="center"/>
    </xf>
    <xf numFmtId="0" fontId="14" fillId="0" borderId="0" xfId="0" applyFont="1" applyAlignment="1">
      <alignment horizontal="right" vertical="center"/>
    </xf>
    <xf numFmtId="164" fontId="8" fillId="4" borderId="2" xfId="0" applyNumberFormat="1" applyFont="1" applyFill="1" applyBorder="1" applyAlignment="1" applyProtection="1">
      <alignment horizontal="right" wrapText="1"/>
      <protection locked="0"/>
    </xf>
    <xf numFmtId="3" fontId="8" fillId="4" borderId="2" xfId="0" applyNumberFormat="1" applyFont="1" applyFill="1" applyBorder="1" applyAlignment="1" applyProtection="1">
      <alignment horizontal="right" wrapText="1"/>
      <protection locked="0"/>
    </xf>
    <xf numFmtId="10" fontId="8" fillId="4" borderId="2" xfId="0" applyNumberFormat="1" applyFont="1" applyFill="1" applyBorder="1" applyAlignment="1" applyProtection="1">
      <alignment horizontal="right"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0" fontId="0" fillId="0" borderId="0" xfId="0" applyAlignment="1">
      <alignment horizontal="center"/>
    </xf>
    <xf numFmtId="164" fontId="1" fillId="3" borderId="3" xfId="0" applyNumberFormat="1" applyFont="1" applyFill="1" applyBorder="1" applyAlignment="1">
      <alignment horizontal="center" wrapText="1"/>
    </xf>
    <xf numFmtId="164" fontId="1" fillId="3" borderId="4" xfId="0" applyNumberFormat="1" applyFont="1" applyFill="1" applyBorder="1" applyAlignment="1">
      <alignment horizontal="center" wrapText="1"/>
    </xf>
    <xf numFmtId="164" fontId="1" fillId="3" borderId="5" xfId="0" applyNumberFormat="1" applyFont="1" applyFill="1" applyBorder="1" applyAlignment="1">
      <alignment horizontal="center" wrapText="1"/>
    </xf>
    <xf numFmtId="164" fontId="8" fillId="0" borderId="0" xfId="0" applyNumberFormat="1" applyFont="1" applyAlignment="1">
      <alignment horizont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1179772849223194"/>
          <c:y val="8.0558003929101271E-2"/>
          <c:w val="0.5463803384245649"/>
          <c:h val="0.85272812761196148"/>
        </c:manualLayout>
      </c:layout>
      <c:pieChart>
        <c:varyColors val="1"/>
        <c:ser>
          <c:idx val="0"/>
          <c:order val="0"/>
          <c:spPr>
            <a:solidFill>
              <a:schemeClr val="lt1"/>
            </a:solidFill>
            <a:ln w="19050">
              <a:solidFill>
                <a:schemeClr val="accent3"/>
              </a:solidFill>
            </a:ln>
            <a:effectLst/>
          </c:spPr>
          <c:dPt>
            <c:idx val="0"/>
            <c:bubble3D val="0"/>
            <c:spPr>
              <a:solidFill>
                <a:schemeClr val="lt1"/>
              </a:solidFill>
              <a:ln w="19050">
                <a:solidFill>
                  <a:schemeClr val="accent3"/>
                </a:solidFill>
              </a:ln>
              <a:effectLst/>
            </c:spPr>
            <c:extLst>
              <c:ext xmlns:c16="http://schemas.microsoft.com/office/drawing/2014/chart" uri="{C3380CC4-5D6E-409C-BE32-E72D297353CC}">
                <c16:uniqueId val="{00000004-BDD6-4E9D-8383-9BD7A28F85B1}"/>
              </c:ext>
            </c:extLst>
          </c:dPt>
          <c:dPt>
            <c:idx val="1"/>
            <c:bubble3D val="0"/>
            <c:spPr>
              <a:solidFill>
                <a:schemeClr val="lt1"/>
              </a:solidFill>
              <a:ln w="19050">
                <a:solidFill>
                  <a:schemeClr val="accent3"/>
                </a:solidFill>
              </a:ln>
              <a:effectLst/>
            </c:spPr>
            <c:extLst>
              <c:ext xmlns:c16="http://schemas.microsoft.com/office/drawing/2014/chart" uri="{C3380CC4-5D6E-409C-BE32-E72D297353CC}">
                <c16:uniqueId val="{00000003-DE2C-4B8D-A27D-5A7A84C22714}"/>
              </c:ext>
            </c:extLst>
          </c:dPt>
          <c:dLbls>
            <c:dLbl>
              <c:idx val="0"/>
              <c:layout>
                <c:manualLayout>
                  <c:x val="-0.31653779124653236"/>
                  <c:y val="-0.1103237286022234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160459763735747"/>
                      <c:h val="0.36550777721578359"/>
                    </c:manualLayout>
                  </c15:layout>
                </c:ext>
                <c:ext xmlns:c16="http://schemas.microsoft.com/office/drawing/2014/chart" uri="{C3380CC4-5D6E-409C-BE32-E72D297353CC}">
                  <c16:uniqueId val="{00000004-BDD6-4E9D-8383-9BD7A28F85B1}"/>
                </c:ext>
              </c:extLst>
            </c:dLbl>
            <c:dLbl>
              <c:idx val="1"/>
              <c:layout>
                <c:manualLayout>
                  <c:x val="0.17272063167682808"/>
                  <c:y val="0.21964995209054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2C-4B8D-A27D-5A7A84C227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3">
                      <a:lumMod val="60000"/>
                      <a:lumOff val="4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('Page 1'!$A$8,'Page 1'!$A$10,'Page 1'!$A$29)</c15:sqref>
                  </c15:fullRef>
                </c:ext>
              </c:extLst>
              <c:f>('Page 1'!$A$8,'Page 1'!$A$10)</c:f>
              <c:strCache>
                <c:ptCount val="2"/>
                <c:pt idx="0">
                  <c:v>Salary (includes leave value) </c:v>
                </c:pt>
                <c:pt idx="1">
                  <c:v>Benefits</c:v>
                </c:pt>
              </c:strCache>
            </c:strRef>
          </c:cat>
          <c:val>
            <c:numRef>
              <c:extLst>
                <c:ext xmlns:c15="http://schemas.microsoft.com/office/drawing/2012/chart" uri="{02D57815-91ED-43cb-92C2-25804820EDAC}">
                  <c15:fullRef>
                    <c15:sqref>('Page 1'!$E$8,'Page 1'!$E$10,'Page 1'!$D$29)</c15:sqref>
                  </c15:fullRef>
                </c:ext>
              </c:extLst>
              <c:f>('Page 1'!$E$8,'Page 1'!$E$10)</c:f>
              <c:numCache>
                <c:formatCode>"$"#,##0.00</c:formatCode>
                <c:ptCount val="2"/>
                <c:pt idx="0">
                  <c:v>67500</c:v>
                </c:pt>
                <c:pt idx="1">
                  <c:v>11901.87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BDD6-4E9D-8383-9BD7A28F85B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lumMod val="85000"/>
      </a:schemeClr>
    </a:solidFill>
    <a:ln w="9525" cap="flat" cmpd="sng" algn="ctr">
      <a:solidFill>
        <a:schemeClr val="accent3"/>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366346</xdr:colOff>
      <xdr:row>36</xdr:row>
      <xdr:rowOff>65942</xdr:rowOff>
    </xdr:from>
    <xdr:to>
      <xdr:col>1</xdr:col>
      <xdr:colOff>2801114</xdr:colOff>
      <xdr:row>45</xdr:row>
      <xdr:rowOff>131884</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0</xdr:row>
      <xdr:rowOff>47625</xdr:rowOff>
    </xdr:from>
    <xdr:to>
      <xdr:col>1</xdr:col>
      <xdr:colOff>3105150</xdr:colOff>
      <xdr:row>4</xdr:row>
      <xdr:rowOff>93623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47625"/>
          <a:ext cx="3533775" cy="807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hrs.wsu.edu/training/" TargetMode="External"/><Relationship Id="rId7" Type="http://schemas.openxmlformats.org/officeDocument/2006/relationships/hyperlink" Target="https://budget.wsu.edu/benefits-model/" TargetMode="External"/><Relationship Id="rId2" Type="http://schemas.openxmlformats.org/officeDocument/2006/relationships/hyperlink" Target="http://www.eap.wsu.edu/" TargetMode="External"/><Relationship Id="rId1" Type="http://schemas.openxmlformats.org/officeDocument/2006/relationships/hyperlink" Target="http://hrs.wsu.edu/leave" TargetMode="External"/><Relationship Id="rId6" Type="http://schemas.openxmlformats.org/officeDocument/2006/relationships/hyperlink" Target="https://policies.wsu.edu/prf/index/manuals/60-00-personnel/60-70-tuition-waivers-fall-spring-semesters/" TargetMode="External"/><Relationship Id="rId5" Type="http://schemas.openxmlformats.org/officeDocument/2006/relationships/hyperlink" Target="https://policies.wsu.edu/prf/index/manuals/70-00-purchasing/70-60-relocation-expense-overview/" TargetMode="External"/><Relationship Id="rId4" Type="http://schemas.openxmlformats.org/officeDocument/2006/relationships/hyperlink" Target="http://hrs.wsu.edu/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view="pageLayout" zoomScaleNormal="130" workbookViewId="0">
      <selection activeCell="D11" sqref="D11"/>
    </sheetView>
  </sheetViews>
  <sheetFormatPr defaultRowHeight="15" x14ac:dyDescent="0.25"/>
  <cols>
    <col min="1" max="1" width="8.42578125" customWidth="1"/>
    <col min="2" max="2" width="47.28515625" customWidth="1"/>
    <col min="3" max="3" width="6.140625" customWidth="1"/>
    <col min="4" max="4" width="18.42578125" style="4" customWidth="1"/>
    <col min="5" max="5" width="13.28515625" style="10" customWidth="1"/>
  </cols>
  <sheetData>
    <row r="1" spans="1:9" ht="15" customHeight="1" x14ac:dyDescent="0.25">
      <c r="A1" s="33"/>
      <c r="B1" s="33"/>
      <c r="C1" s="34" t="s">
        <v>75</v>
      </c>
      <c r="D1" s="35"/>
      <c r="E1" s="36"/>
    </row>
    <row r="2" spans="1:9" ht="15" customHeight="1" x14ac:dyDescent="0.25">
      <c r="A2" s="33"/>
      <c r="B2" s="33"/>
      <c r="C2" s="37" t="s">
        <v>76</v>
      </c>
      <c r="D2" s="37"/>
      <c r="E2" s="28">
        <v>90000</v>
      </c>
    </row>
    <row r="3" spans="1:9" x14ac:dyDescent="0.25">
      <c r="A3" s="33"/>
      <c r="B3" s="33"/>
      <c r="C3" s="37" t="s">
        <v>77</v>
      </c>
      <c r="D3" s="37"/>
      <c r="E3" s="29">
        <v>9</v>
      </c>
    </row>
    <row r="4" spans="1:9" x14ac:dyDescent="0.25">
      <c r="A4" s="33"/>
      <c r="B4" s="33"/>
      <c r="C4" s="37" t="s">
        <v>78</v>
      </c>
      <c r="D4" s="37"/>
      <c r="E4" s="30">
        <v>0.75</v>
      </c>
    </row>
    <row r="5" spans="1:9" x14ac:dyDescent="0.25">
      <c r="A5" s="33"/>
      <c r="B5" s="33"/>
      <c r="C5" s="33"/>
      <c r="D5" s="33"/>
      <c r="E5" s="33"/>
    </row>
    <row r="6" spans="1:9" ht="39.75" customHeight="1" x14ac:dyDescent="0.25">
      <c r="A6" s="31" t="s">
        <v>79</v>
      </c>
      <c r="B6" s="31"/>
      <c r="C6" s="31"/>
      <c r="D6" s="31"/>
      <c r="E6" s="31"/>
    </row>
    <row r="7" spans="1:9" ht="11.25" customHeight="1" x14ac:dyDescent="0.25"/>
    <row r="8" spans="1:9" ht="15.75" x14ac:dyDescent="0.25">
      <c r="A8" s="11" t="s">
        <v>80</v>
      </c>
      <c r="B8" s="11"/>
      <c r="C8" s="7"/>
      <c r="D8" s="8"/>
      <c r="E8" s="9">
        <f>E2*E4</f>
        <v>67500</v>
      </c>
    </row>
    <row r="10" spans="1:9" ht="15.75" x14ac:dyDescent="0.25">
      <c r="A10" s="11" t="s">
        <v>2</v>
      </c>
      <c r="B10" s="17" t="s">
        <v>55</v>
      </c>
      <c r="C10" s="7"/>
      <c r="D10" s="8"/>
      <c r="E10" s="9">
        <f>D25</f>
        <v>11901.87</v>
      </c>
    </row>
    <row r="11" spans="1:9" x14ac:dyDescent="0.25">
      <c r="A11" s="1" t="s">
        <v>15</v>
      </c>
      <c r="B11" t="s">
        <v>4</v>
      </c>
      <c r="D11" s="4">
        <v>14955.84</v>
      </c>
      <c r="E11" s="1"/>
      <c r="H11" s="4"/>
      <c r="I11" s="10"/>
    </row>
    <row r="12" spans="1:9" x14ac:dyDescent="0.25">
      <c r="A12" s="1" t="s">
        <v>15</v>
      </c>
      <c r="B12" t="s">
        <v>83</v>
      </c>
      <c r="D12" s="4">
        <v>150.36000000000001</v>
      </c>
      <c r="E12" s="1"/>
      <c r="H12" s="4"/>
      <c r="I12" s="10"/>
    </row>
    <row r="13" spans="1:9" x14ac:dyDescent="0.25">
      <c r="A13" s="1" t="s">
        <v>15</v>
      </c>
      <c r="B13" t="s">
        <v>3</v>
      </c>
      <c r="D13" s="4">
        <f>80.63*12</f>
        <v>967.56</v>
      </c>
      <c r="E13" s="1"/>
      <c r="H13" s="4"/>
      <c r="I13" s="10"/>
    </row>
    <row r="14" spans="1:9" x14ac:dyDescent="0.25">
      <c r="A14" s="1" t="s">
        <v>15</v>
      </c>
      <c r="B14" t="s">
        <v>56</v>
      </c>
      <c r="D14" s="4">
        <v>700</v>
      </c>
      <c r="E14"/>
      <c r="F14" s="5"/>
      <c r="H14" s="4"/>
      <c r="I14" s="10"/>
    </row>
    <row r="15" spans="1:9" x14ac:dyDescent="0.25">
      <c r="B15" s="5" t="s">
        <v>57</v>
      </c>
      <c r="E15" s="1"/>
      <c r="H15" s="4"/>
      <c r="I15" s="10"/>
    </row>
    <row r="16" spans="1:9" x14ac:dyDescent="0.25">
      <c r="A16" s="1" t="s">
        <v>15</v>
      </c>
      <c r="B16" t="s">
        <v>58</v>
      </c>
      <c r="D16" s="4">
        <v>0</v>
      </c>
      <c r="E16" s="1"/>
      <c r="H16" s="4"/>
      <c r="I16" s="10"/>
    </row>
    <row r="17" spans="1:9" x14ac:dyDescent="0.25">
      <c r="A17" s="1" t="s">
        <v>15</v>
      </c>
      <c r="B17" t="s">
        <v>5</v>
      </c>
      <c r="D17" s="4">
        <v>47.52</v>
      </c>
      <c r="E17" s="1"/>
      <c r="H17" s="4"/>
      <c r="I17" s="10"/>
    </row>
    <row r="18" spans="1:9" x14ac:dyDescent="0.25">
      <c r="A18" s="1" t="s">
        <v>15</v>
      </c>
      <c r="B18" t="s">
        <v>6</v>
      </c>
      <c r="D18" s="4">
        <f>2.1*12</f>
        <v>25.200000000000003</v>
      </c>
      <c r="E18" s="1"/>
      <c r="H18" s="4"/>
      <c r="I18" s="10"/>
    </row>
    <row r="19" spans="1:9" x14ac:dyDescent="0.25">
      <c r="A19" s="1" t="s">
        <v>14</v>
      </c>
      <c r="B19" t="s">
        <v>7</v>
      </c>
      <c r="D19" s="4">
        <v>61.55</v>
      </c>
      <c r="E19" s="1"/>
      <c r="H19" s="4"/>
      <c r="I19" s="10"/>
    </row>
    <row r="20" spans="1:9" x14ac:dyDescent="0.25">
      <c r="A20" s="1" t="s">
        <v>15</v>
      </c>
      <c r="B20" t="s">
        <v>8</v>
      </c>
      <c r="D20" s="4">
        <f>1.48*12</f>
        <v>17.759999999999998</v>
      </c>
      <c r="E20" s="1"/>
      <c r="H20" s="4"/>
      <c r="I20" s="10"/>
    </row>
    <row r="21" spans="1:9" x14ac:dyDescent="0.25">
      <c r="A21" s="1" t="s">
        <v>14</v>
      </c>
      <c r="B21" t="s">
        <v>9</v>
      </c>
      <c r="D21" s="4">
        <f>0.0971*E8</f>
        <v>6554.25</v>
      </c>
    </row>
    <row r="22" spans="1:9" x14ac:dyDescent="0.25">
      <c r="A22" s="1"/>
      <c r="B22" s="5" t="s">
        <v>84</v>
      </c>
    </row>
    <row r="23" spans="1:9" x14ac:dyDescent="0.25">
      <c r="A23" s="1" t="s">
        <v>15</v>
      </c>
      <c r="B23" t="s">
        <v>59</v>
      </c>
      <c r="D23" s="4">
        <f>E8*0.0765</f>
        <v>5163.75</v>
      </c>
    </row>
    <row r="24" spans="1:9" x14ac:dyDescent="0.25">
      <c r="A24" s="1" t="s">
        <v>15</v>
      </c>
      <c r="B24" t="s">
        <v>10</v>
      </c>
      <c r="D24" s="6">
        <f>0.002724*E8</f>
        <v>183.87</v>
      </c>
    </row>
    <row r="25" spans="1:9" x14ac:dyDescent="0.25">
      <c r="A25" t="s">
        <v>60</v>
      </c>
      <c r="D25" s="4">
        <f>SUM(D21:D24)</f>
        <v>11901.87</v>
      </c>
    </row>
    <row r="26" spans="1:9" x14ac:dyDescent="0.25">
      <c r="A26" s="2" t="s">
        <v>15</v>
      </c>
      <c r="B26" s="3" t="s">
        <v>13</v>
      </c>
    </row>
    <row r="27" spans="1:9" x14ac:dyDescent="0.25">
      <c r="A27" s="2" t="s">
        <v>14</v>
      </c>
      <c r="B27" s="3" t="s">
        <v>12</v>
      </c>
    </row>
    <row r="29" spans="1:9" ht="15.75" x14ac:dyDescent="0.25">
      <c r="A29" s="11" t="s">
        <v>18</v>
      </c>
      <c r="B29" s="7"/>
      <c r="C29" s="7"/>
      <c r="D29" s="9">
        <f>D34</f>
        <v>5431.0344827586214</v>
      </c>
    </row>
    <row r="30" spans="1:9" x14ac:dyDescent="0.25">
      <c r="B30" t="s">
        <v>0</v>
      </c>
      <c r="D30" s="4">
        <v>0</v>
      </c>
    </row>
    <row r="31" spans="1:9" x14ac:dyDescent="0.25">
      <c r="B31" s="5" t="s">
        <v>67</v>
      </c>
    </row>
    <row r="32" spans="1:9" x14ac:dyDescent="0.25">
      <c r="B32" t="s">
        <v>1</v>
      </c>
      <c r="D32" s="4">
        <f>(E8/2088)*8*9</f>
        <v>2327.5862068965521</v>
      </c>
    </row>
    <row r="33" spans="1:5" x14ac:dyDescent="0.25">
      <c r="B33" t="s">
        <v>11</v>
      </c>
      <c r="D33" s="6">
        <f>(E8/2088)*8*12</f>
        <v>3103.4482758620693</v>
      </c>
    </row>
    <row r="34" spans="1:5" x14ac:dyDescent="0.25">
      <c r="A34" t="s">
        <v>16</v>
      </c>
      <c r="D34" s="4">
        <f>SUM(D30:D33)</f>
        <v>5431.0344827586214</v>
      </c>
    </row>
    <row r="36" spans="1:5" ht="15.75" x14ac:dyDescent="0.25">
      <c r="A36" s="11" t="s">
        <v>17</v>
      </c>
      <c r="B36" s="11"/>
      <c r="C36" s="11"/>
      <c r="D36" s="9"/>
      <c r="E36" s="9">
        <f>SUM(E8:E34)</f>
        <v>79401.87</v>
      </c>
    </row>
    <row r="37" spans="1:5" ht="15" customHeight="1" x14ac:dyDescent="0.25">
      <c r="C37" s="32" t="s">
        <v>81</v>
      </c>
      <c r="D37" s="32"/>
      <c r="E37" s="32"/>
    </row>
    <row r="38" spans="1:5" x14ac:dyDescent="0.25">
      <c r="C38" s="32"/>
      <c r="D38" s="32"/>
      <c r="E38" s="32"/>
    </row>
    <row r="39" spans="1:5" x14ac:dyDescent="0.25">
      <c r="C39" s="32"/>
      <c r="D39" s="32"/>
      <c r="E39" s="32"/>
    </row>
    <row r="40" spans="1:5" x14ac:dyDescent="0.25">
      <c r="C40" s="32"/>
      <c r="D40" s="32"/>
      <c r="E40" s="32"/>
    </row>
    <row r="41" spans="1:5" x14ac:dyDescent="0.25">
      <c r="C41" s="32"/>
      <c r="D41" s="32"/>
      <c r="E41" s="32"/>
    </row>
    <row r="42" spans="1:5" x14ac:dyDescent="0.25">
      <c r="C42" s="32"/>
      <c r="D42" s="32"/>
      <c r="E42" s="32"/>
    </row>
    <row r="43" spans="1:5" x14ac:dyDescent="0.25">
      <c r="C43" s="32"/>
      <c r="D43" s="32"/>
      <c r="E43" s="32"/>
    </row>
    <row r="44" spans="1:5" x14ac:dyDescent="0.25">
      <c r="C44" s="32"/>
      <c r="D44" s="32"/>
      <c r="E44" s="32"/>
    </row>
    <row r="45" spans="1:5" x14ac:dyDescent="0.25">
      <c r="C45" s="32"/>
      <c r="D45" s="32"/>
      <c r="E45" s="32"/>
    </row>
    <row r="46" spans="1:5" x14ac:dyDescent="0.25">
      <c r="C46" s="32"/>
      <c r="D46" s="32"/>
      <c r="E46" s="32"/>
    </row>
    <row r="47" spans="1:5" x14ac:dyDescent="0.25">
      <c r="C47" s="32"/>
      <c r="D47" s="32"/>
      <c r="E47" s="32"/>
    </row>
  </sheetData>
  <sheetProtection algorithmName="SHA-512" hashValue="Oa0THt9L+PPVu8HXeTYcvpO+NgVHBmDdjR3ym3oWyqjbzjI7lLbjxXLRqCYJ4As2iz4aSalDtZKO+2INkjLO1A==" saltValue="DY2Fr0yxoek2u6SRAIDFIQ==" spinCount="100000" sheet="1" objects="1" scenarios="1"/>
  <mergeCells count="8">
    <mergeCell ref="A6:E6"/>
    <mergeCell ref="C37:E47"/>
    <mergeCell ref="A1:B5"/>
    <mergeCell ref="C1:E1"/>
    <mergeCell ref="C2:D2"/>
    <mergeCell ref="C3:D3"/>
    <mergeCell ref="C4:D4"/>
    <mergeCell ref="C5:E5"/>
  </mergeCells>
  <pageMargins left="0.7" right="0.39583333333333331" top="0.625" bottom="0.55208333333333337" header="0.3" footer="0.3"/>
  <pageSetup orientation="portrait" r:id="rId1"/>
  <headerFooter>
    <oddHeader>&amp;C&amp;"ITC Stone Sans Std Medium,Bold"&amp;14&lt;12-Month Faculty Total Compensation Worksheet</oddHeader>
    <oddFooter>&amp;R01/2026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2"/>
  <sheetViews>
    <sheetView tabSelected="1" view="pageLayout" topLeftCell="A41" zoomScale="145" zoomScaleNormal="100" zoomScalePageLayoutView="145" workbookViewId="0">
      <selection activeCell="A54" sqref="A54:K54"/>
    </sheetView>
  </sheetViews>
  <sheetFormatPr defaultRowHeight="15" x14ac:dyDescent="0.25"/>
  <cols>
    <col min="1" max="1" width="8" style="16" customWidth="1"/>
    <col min="2" max="2" width="3.7109375" customWidth="1"/>
    <col min="6" max="6" width="2" customWidth="1"/>
    <col min="9" max="9" width="4.85546875" customWidth="1"/>
    <col min="11" max="11" width="18.28515625" customWidth="1"/>
  </cols>
  <sheetData>
    <row r="1" spans="1:11" x14ac:dyDescent="0.25">
      <c r="A1" s="40" t="s">
        <v>19</v>
      </c>
      <c r="B1" s="40"/>
      <c r="C1" s="40"/>
      <c r="D1" s="40"/>
      <c r="E1" s="40"/>
      <c r="F1" s="40"/>
      <c r="G1" s="40"/>
      <c r="H1" s="40"/>
      <c r="I1" s="40"/>
      <c r="J1" s="40"/>
      <c r="K1" s="40"/>
    </row>
    <row r="2" spans="1:11" ht="9" customHeight="1" x14ac:dyDescent="0.25">
      <c r="A2" s="14"/>
      <c r="B2" s="12"/>
      <c r="C2" s="12"/>
      <c r="D2" s="12"/>
      <c r="E2" s="12"/>
      <c r="F2" s="12"/>
      <c r="G2" s="12"/>
      <c r="H2" s="12"/>
      <c r="I2" s="12"/>
      <c r="J2" s="12"/>
    </row>
    <row r="3" spans="1:11" s="21" customFormat="1" ht="10.7" customHeight="1" x14ac:dyDescent="0.2">
      <c r="A3" s="19" t="s">
        <v>20</v>
      </c>
      <c r="B3" s="20"/>
      <c r="C3" s="20"/>
      <c r="D3" s="20"/>
      <c r="E3" s="20"/>
      <c r="F3" s="20"/>
      <c r="G3" s="20"/>
      <c r="H3" s="20"/>
      <c r="I3" s="20"/>
      <c r="J3" s="20"/>
    </row>
    <row r="4" spans="1:11" s="21" customFormat="1" ht="19.5" customHeight="1" x14ac:dyDescent="0.2">
      <c r="A4" s="19"/>
      <c r="B4" s="38" t="s">
        <v>68</v>
      </c>
      <c r="C4" s="38"/>
      <c r="D4" s="38"/>
      <c r="E4" s="38"/>
      <c r="F4" s="38"/>
      <c r="G4" s="38"/>
      <c r="H4" s="38"/>
      <c r="I4" s="38"/>
      <c r="J4" s="38"/>
      <c r="K4" s="38"/>
    </row>
    <row r="5" spans="1:11" s="21" customFormat="1" ht="10.7" customHeight="1" x14ac:dyDescent="0.2">
      <c r="A5" s="19"/>
      <c r="B5" s="38" t="s">
        <v>85</v>
      </c>
      <c r="C5" s="38"/>
      <c r="D5" s="38"/>
      <c r="E5" s="38"/>
      <c r="F5" s="38"/>
      <c r="G5" s="38"/>
      <c r="H5" s="38"/>
      <c r="I5" s="38"/>
      <c r="J5" s="20"/>
    </row>
    <row r="6" spans="1:11" s="21" customFormat="1" ht="10.7" customHeight="1" x14ac:dyDescent="0.2">
      <c r="A6" s="19"/>
      <c r="B6" s="38" t="s">
        <v>21</v>
      </c>
      <c r="C6" s="38"/>
      <c r="D6" s="38"/>
      <c r="E6" s="38"/>
      <c r="F6" s="38"/>
      <c r="G6" s="38"/>
      <c r="H6" s="38"/>
      <c r="I6" s="38"/>
      <c r="J6" s="20"/>
    </row>
    <row r="7" spans="1:11" s="21" customFormat="1" ht="19.5" customHeight="1" x14ac:dyDescent="0.2">
      <c r="A7" s="19"/>
      <c r="B7" s="38" t="s">
        <v>69</v>
      </c>
      <c r="C7" s="38"/>
      <c r="D7" s="38"/>
      <c r="E7" s="38"/>
      <c r="F7" s="38"/>
      <c r="G7" s="38"/>
      <c r="H7" s="38"/>
      <c r="I7" s="38"/>
      <c r="J7" s="38"/>
      <c r="K7" s="38"/>
    </row>
    <row r="8" spans="1:11" s="21" customFormat="1" ht="10.7" customHeight="1" x14ac:dyDescent="0.2">
      <c r="A8" s="19" t="s">
        <v>5</v>
      </c>
      <c r="B8" s="20"/>
      <c r="C8" s="20"/>
      <c r="D8" s="20"/>
      <c r="E8" s="20"/>
      <c r="F8" s="20"/>
      <c r="G8" s="20"/>
      <c r="H8" s="20"/>
      <c r="I8" s="20"/>
      <c r="J8" s="20"/>
    </row>
    <row r="9" spans="1:11" s="21" customFormat="1" ht="33" customHeight="1" x14ac:dyDescent="0.2">
      <c r="A9" s="19"/>
      <c r="B9" s="38" t="s">
        <v>70</v>
      </c>
      <c r="C9" s="38"/>
      <c r="D9" s="38"/>
      <c r="E9" s="38"/>
      <c r="F9" s="38"/>
      <c r="G9" s="38"/>
      <c r="H9" s="38"/>
      <c r="I9" s="38"/>
      <c r="J9" s="38"/>
      <c r="K9" s="38"/>
    </row>
    <row r="10" spans="1:11" s="21" customFormat="1" ht="10.7" customHeight="1" x14ac:dyDescent="0.2">
      <c r="A10" s="19" t="s">
        <v>22</v>
      </c>
      <c r="B10" s="20"/>
      <c r="C10" s="20"/>
      <c r="D10" s="20"/>
      <c r="E10" s="20"/>
      <c r="F10" s="20"/>
      <c r="G10" s="20"/>
      <c r="H10" s="20"/>
      <c r="I10" s="20"/>
      <c r="J10" s="20"/>
    </row>
    <row r="11" spans="1:11" s="21" customFormat="1" ht="20.25" customHeight="1" x14ac:dyDescent="0.2">
      <c r="A11" s="19"/>
      <c r="B11" s="38" t="s">
        <v>86</v>
      </c>
      <c r="C11" s="38"/>
      <c r="D11" s="38"/>
      <c r="E11" s="38"/>
      <c r="F11" s="38"/>
      <c r="G11" s="38"/>
      <c r="H11" s="38"/>
      <c r="I11" s="38"/>
      <c r="J11" s="38"/>
      <c r="K11" s="38"/>
    </row>
    <row r="12" spans="1:11" s="21" customFormat="1" ht="10.7" customHeight="1" x14ac:dyDescent="0.2">
      <c r="A12" s="19" t="s">
        <v>23</v>
      </c>
      <c r="B12" s="20"/>
      <c r="C12" s="20"/>
      <c r="D12" s="20"/>
      <c r="E12" s="20"/>
      <c r="F12" s="20"/>
      <c r="G12" s="20"/>
      <c r="H12" s="20"/>
      <c r="I12" s="20"/>
      <c r="J12" s="20"/>
    </row>
    <row r="13" spans="1:11" s="21" customFormat="1" ht="10.7" customHeight="1" x14ac:dyDescent="0.2">
      <c r="A13" s="19"/>
      <c r="B13" s="22" t="s">
        <v>24</v>
      </c>
      <c r="C13" s="20"/>
      <c r="D13" s="20"/>
      <c r="E13" s="20"/>
      <c r="F13" s="20"/>
      <c r="G13" s="20" t="s">
        <v>48</v>
      </c>
      <c r="H13" s="20"/>
      <c r="I13" s="20"/>
      <c r="J13" s="20"/>
    </row>
    <row r="14" spans="1:11" s="21" customFormat="1" ht="10.7" customHeight="1" x14ac:dyDescent="0.2">
      <c r="A14" s="19"/>
      <c r="B14" s="20"/>
      <c r="C14" s="38" t="s">
        <v>47</v>
      </c>
      <c r="D14" s="38"/>
      <c r="E14" s="38"/>
      <c r="F14" s="38"/>
      <c r="G14" s="38"/>
      <c r="H14" s="38"/>
      <c r="I14" s="38"/>
      <c r="J14" s="20"/>
    </row>
    <row r="15" spans="1:11" s="21" customFormat="1" ht="10.7" customHeight="1" x14ac:dyDescent="0.2">
      <c r="A15" s="19"/>
      <c r="B15" s="22" t="s">
        <v>25</v>
      </c>
      <c r="C15" s="23"/>
      <c r="D15" s="20"/>
      <c r="E15" s="20"/>
      <c r="F15" s="20"/>
      <c r="G15" s="20" t="s">
        <v>61</v>
      </c>
      <c r="H15" s="20"/>
      <c r="I15" s="20"/>
      <c r="J15" s="20"/>
    </row>
    <row r="16" spans="1:11" s="21" customFormat="1" ht="10.7" customHeight="1" x14ac:dyDescent="0.2">
      <c r="A16" s="19"/>
      <c r="B16" s="20"/>
      <c r="C16" s="23" t="s">
        <v>49</v>
      </c>
      <c r="D16" s="23" t="s">
        <v>87</v>
      </c>
      <c r="E16" s="20"/>
      <c r="F16" s="20"/>
      <c r="G16" s="20"/>
      <c r="H16" s="20"/>
      <c r="I16" s="20"/>
      <c r="J16" s="20"/>
    </row>
    <row r="17" spans="1:10" s="21" customFormat="1" ht="10.7" customHeight="1" x14ac:dyDescent="0.2">
      <c r="A17" s="19"/>
      <c r="B17" s="20"/>
      <c r="C17" s="23" t="s">
        <v>50</v>
      </c>
      <c r="D17" s="23" t="s">
        <v>88</v>
      </c>
      <c r="E17" s="20"/>
      <c r="F17" s="20"/>
      <c r="G17" s="20"/>
      <c r="H17" s="20"/>
      <c r="I17" s="20"/>
      <c r="J17" s="20"/>
    </row>
    <row r="18" spans="1:10" s="21" customFormat="1" ht="10.7" customHeight="1" x14ac:dyDescent="0.2">
      <c r="A18" s="19"/>
      <c r="B18" s="20"/>
      <c r="C18" s="23" t="s">
        <v>51</v>
      </c>
      <c r="D18" s="23" t="s">
        <v>89</v>
      </c>
      <c r="E18" s="20"/>
      <c r="F18" s="20"/>
      <c r="G18" s="20"/>
      <c r="H18" s="20"/>
      <c r="I18" s="20"/>
      <c r="J18" s="20"/>
    </row>
    <row r="19" spans="1:10" s="21" customFormat="1" ht="10.7" customHeight="1" x14ac:dyDescent="0.2">
      <c r="A19" s="19"/>
      <c r="B19" s="22" t="s">
        <v>66</v>
      </c>
      <c r="C19" s="20"/>
      <c r="D19" s="20"/>
      <c r="E19" s="20"/>
      <c r="F19" s="20"/>
      <c r="G19" s="20"/>
      <c r="H19" s="20"/>
      <c r="I19" s="20"/>
      <c r="J19" s="20"/>
    </row>
    <row r="20" spans="1:10" s="21" customFormat="1" ht="10.7" customHeight="1" x14ac:dyDescent="0.2">
      <c r="A20" s="19"/>
      <c r="B20" s="20"/>
      <c r="C20" s="23" t="s">
        <v>90</v>
      </c>
      <c r="D20" s="20"/>
      <c r="E20" s="20"/>
      <c r="F20" s="20"/>
      <c r="G20" s="20"/>
      <c r="H20" s="20"/>
      <c r="I20" s="20"/>
      <c r="J20" s="20"/>
    </row>
    <row r="21" spans="1:10" s="21" customFormat="1" ht="10.7" customHeight="1" x14ac:dyDescent="0.2">
      <c r="A21" s="19"/>
      <c r="B21" s="22" t="s">
        <v>52</v>
      </c>
      <c r="C21" s="20"/>
      <c r="D21" s="20"/>
      <c r="E21" s="20"/>
      <c r="F21" s="20"/>
      <c r="G21" s="20" t="s">
        <v>53</v>
      </c>
      <c r="H21" s="20"/>
      <c r="I21" s="20"/>
      <c r="J21" s="20"/>
    </row>
    <row r="22" spans="1:10" s="21" customFormat="1" ht="10.7" customHeight="1" x14ac:dyDescent="0.2">
      <c r="A22" s="19"/>
      <c r="B22" s="20"/>
      <c r="C22" s="23" t="s">
        <v>91</v>
      </c>
      <c r="D22" s="20"/>
      <c r="E22" s="20"/>
      <c r="F22" s="20"/>
      <c r="G22" s="20"/>
      <c r="H22" s="20"/>
      <c r="I22" s="20"/>
      <c r="J22" s="20"/>
    </row>
    <row r="23" spans="1:10" s="21" customFormat="1" ht="10.7" customHeight="1" x14ac:dyDescent="0.2">
      <c r="A23" s="19"/>
      <c r="B23" s="18" t="s">
        <v>26</v>
      </c>
      <c r="C23" s="20"/>
      <c r="D23" s="20"/>
      <c r="E23" s="20"/>
      <c r="F23" s="20"/>
      <c r="G23" s="20"/>
      <c r="H23" s="20"/>
      <c r="I23" s="20"/>
      <c r="J23" s="20"/>
    </row>
    <row r="24" spans="1:10" s="21" customFormat="1" ht="10.7" customHeight="1" x14ac:dyDescent="0.2">
      <c r="A24" s="19" t="s">
        <v>27</v>
      </c>
      <c r="B24" s="20"/>
      <c r="C24" s="20" t="s">
        <v>71</v>
      </c>
      <c r="D24" s="20"/>
      <c r="E24" s="20"/>
      <c r="F24" s="20"/>
      <c r="G24" s="19" t="s">
        <v>28</v>
      </c>
      <c r="H24" s="20" t="s">
        <v>72</v>
      </c>
      <c r="I24" s="20"/>
      <c r="J24" s="20"/>
    </row>
    <row r="25" spans="1:10" s="21" customFormat="1" ht="10.7" customHeight="1" x14ac:dyDescent="0.2">
      <c r="A25" s="19"/>
      <c r="B25" s="20" t="s">
        <v>29</v>
      </c>
      <c r="C25" s="20"/>
      <c r="D25" s="20"/>
      <c r="E25" s="20"/>
      <c r="F25" s="20"/>
      <c r="G25" s="20" t="s">
        <v>30</v>
      </c>
      <c r="H25" s="20"/>
      <c r="I25" s="20"/>
      <c r="J25" s="20"/>
    </row>
    <row r="26" spans="1:10" s="21" customFormat="1" ht="10.7" customHeight="1" x14ac:dyDescent="0.2">
      <c r="A26" s="24"/>
      <c r="B26" s="20" t="s">
        <v>73</v>
      </c>
      <c r="C26" s="20"/>
      <c r="D26" s="20"/>
      <c r="E26" s="20"/>
      <c r="F26" s="20"/>
      <c r="G26" s="20" t="s">
        <v>62</v>
      </c>
      <c r="H26" s="20"/>
      <c r="I26" s="20"/>
      <c r="J26" s="20"/>
    </row>
    <row r="27" spans="1:10" s="21" customFormat="1" ht="10.7" customHeight="1" x14ac:dyDescent="0.2">
      <c r="A27" s="19"/>
      <c r="B27" s="18" t="s">
        <v>31</v>
      </c>
      <c r="C27" s="20"/>
      <c r="D27" s="20"/>
      <c r="E27" s="20"/>
      <c r="F27" s="20"/>
      <c r="G27" s="20"/>
      <c r="H27" s="20"/>
      <c r="I27" s="20"/>
      <c r="J27" s="20"/>
    </row>
    <row r="28" spans="1:10" s="21" customFormat="1" ht="10.7" customHeight="1" x14ac:dyDescent="0.2">
      <c r="A28" s="19" t="s">
        <v>32</v>
      </c>
      <c r="B28" s="20"/>
      <c r="C28" s="20"/>
      <c r="D28" s="20"/>
      <c r="E28" s="20"/>
      <c r="F28" s="20"/>
      <c r="G28" s="20"/>
      <c r="H28" s="20"/>
      <c r="I28" s="20"/>
      <c r="J28" s="20"/>
    </row>
    <row r="29" spans="1:10" s="21" customFormat="1" ht="10.7" customHeight="1" x14ac:dyDescent="0.2">
      <c r="A29" s="24"/>
      <c r="B29" s="20" t="s">
        <v>63</v>
      </c>
      <c r="C29" s="20"/>
      <c r="D29" s="20"/>
      <c r="E29" s="20"/>
      <c r="F29" s="20"/>
      <c r="G29" s="20"/>
      <c r="H29" s="20"/>
      <c r="I29" s="20"/>
      <c r="J29" s="20"/>
    </row>
    <row r="30" spans="1:10" s="21" customFormat="1" ht="10.7" customHeight="1" x14ac:dyDescent="0.2">
      <c r="A30" s="19"/>
      <c r="B30" s="20" t="s">
        <v>92</v>
      </c>
      <c r="C30" s="20"/>
      <c r="D30" s="20"/>
      <c r="E30" s="20"/>
      <c r="F30" s="20"/>
      <c r="G30" s="20"/>
      <c r="H30" s="20"/>
      <c r="I30" s="20"/>
      <c r="J30" s="20"/>
    </row>
    <row r="31" spans="1:10" s="21" customFormat="1" ht="10.7" customHeight="1" x14ac:dyDescent="0.2">
      <c r="A31" s="19"/>
      <c r="B31" s="20" t="s">
        <v>33</v>
      </c>
      <c r="C31" s="20"/>
      <c r="D31" s="20" t="s">
        <v>34</v>
      </c>
      <c r="E31" s="20"/>
      <c r="F31" s="20"/>
      <c r="G31" s="20"/>
      <c r="H31" s="20"/>
      <c r="I31" s="20"/>
      <c r="J31" s="20"/>
    </row>
    <row r="32" spans="1:10" s="21" customFormat="1" ht="10.7" customHeight="1" x14ac:dyDescent="0.2">
      <c r="A32" s="19" t="s">
        <v>35</v>
      </c>
      <c r="B32" s="20"/>
      <c r="C32" s="20"/>
      <c r="D32" s="20"/>
      <c r="E32" s="20"/>
      <c r="F32" s="20"/>
      <c r="G32" s="20"/>
      <c r="H32" s="20"/>
      <c r="I32" s="20"/>
      <c r="J32" s="20"/>
    </row>
    <row r="33" spans="1:11" s="21" customFormat="1" ht="10.7" customHeight="1" x14ac:dyDescent="0.2">
      <c r="A33" s="19"/>
      <c r="B33" s="20" t="s">
        <v>64</v>
      </c>
      <c r="C33" s="20"/>
      <c r="D33" s="20"/>
      <c r="E33" s="20"/>
      <c r="F33" s="20"/>
      <c r="G33" s="20"/>
      <c r="H33" s="20"/>
      <c r="I33" s="20"/>
      <c r="J33" s="20"/>
    </row>
    <row r="34" spans="1:11" s="21" customFormat="1" ht="10.7" customHeight="1" x14ac:dyDescent="0.2">
      <c r="A34" s="19"/>
      <c r="B34" s="20" t="s">
        <v>33</v>
      </c>
      <c r="C34" s="20"/>
      <c r="D34" s="20" t="s">
        <v>36</v>
      </c>
      <c r="E34" s="20"/>
      <c r="F34" s="20"/>
      <c r="G34" s="20"/>
      <c r="H34" s="20"/>
      <c r="I34" s="20"/>
      <c r="J34" s="20"/>
    </row>
    <row r="35" spans="1:11" s="21" customFormat="1" ht="10.7" customHeight="1" x14ac:dyDescent="0.2">
      <c r="A35" s="19" t="s">
        <v>37</v>
      </c>
      <c r="B35" s="20"/>
      <c r="C35" s="20"/>
      <c r="D35" s="20"/>
      <c r="E35" s="20"/>
      <c r="F35" s="20"/>
      <c r="G35" s="20"/>
      <c r="H35" s="20"/>
      <c r="I35" s="20"/>
      <c r="J35" s="20"/>
    </row>
    <row r="36" spans="1:11" s="21" customFormat="1" ht="21.75" customHeight="1" x14ac:dyDescent="0.2">
      <c r="A36" s="19"/>
      <c r="B36" s="38" t="s">
        <v>65</v>
      </c>
      <c r="C36" s="38"/>
      <c r="D36" s="38"/>
      <c r="E36" s="38"/>
      <c r="F36" s="38"/>
      <c r="G36" s="38"/>
      <c r="H36" s="38"/>
      <c r="I36" s="38"/>
      <c r="J36" s="38"/>
      <c r="K36" s="38"/>
    </row>
    <row r="37" spans="1:11" s="21" customFormat="1" ht="10.7" customHeight="1" x14ac:dyDescent="0.2">
      <c r="A37" s="19"/>
      <c r="B37" s="20" t="s">
        <v>33</v>
      </c>
      <c r="C37" s="20"/>
      <c r="D37" s="20" t="s">
        <v>82</v>
      </c>
      <c r="E37" s="20"/>
      <c r="F37" s="20"/>
      <c r="G37" s="20"/>
      <c r="H37" s="20"/>
      <c r="I37" s="20"/>
      <c r="J37" s="20"/>
    </row>
    <row r="38" spans="1:11" s="21" customFormat="1" ht="10.7" customHeight="1" x14ac:dyDescent="0.2">
      <c r="A38" s="19" t="s">
        <v>38</v>
      </c>
      <c r="B38" s="20"/>
      <c r="C38" s="20"/>
      <c r="D38" s="20"/>
      <c r="E38" s="20"/>
      <c r="F38" s="20"/>
      <c r="G38" s="20"/>
      <c r="H38" s="20"/>
      <c r="I38" s="20"/>
      <c r="J38" s="20"/>
    </row>
    <row r="39" spans="1:11" s="21" customFormat="1" ht="10.7" customHeight="1" x14ac:dyDescent="0.2">
      <c r="A39" s="19"/>
      <c r="B39" s="18" t="s">
        <v>93</v>
      </c>
      <c r="C39" s="20"/>
      <c r="D39" s="20"/>
      <c r="E39" s="20"/>
      <c r="F39" s="20"/>
      <c r="G39" s="20"/>
      <c r="H39" s="20"/>
      <c r="I39" s="20"/>
      <c r="J39" s="20"/>
    </row>
    <row r="40" spans="1:11" s="21" customFormat="1" ht="10.7" customHeight="1" x14ac:dyDescent="0.2">
      <c r="A40" s="19" t="s">
        <v>39</v>
      </c>
      <c r="B40" s="20"/>
      <c r="C40" s="20"/>
      <c r="D40" s="20"/>
      <c r="E40" s="20"/>
      <c r="F40" s="20"/>
      <c r="G40" s="20"/>
      <c r="H40" s="20"/>
      <c r="I40" s="20"/>
      <c r="J40" s="20"/>
    </row>
    <row r="41" spans="1:11" s="21" customFormat="1" ht="33.75" customHeight="1" x14ac:dyDescent="0.2">
      <c r="A41" s="19"/>
      <c r="B41" s="38" t="s">
        <v>74</v>
      </c>
      <c r="C41" s="38"/>
      <c r="D41" s="38"/>
      <c r="E41" s="38"/>
      <c r="F41" s="38"/>
      <c r="G41" s="38"/>
      <c r="H41" s="38"/>
      <c r="I41" s="38"/>
      <c r="J41" s="38"/>
      <c r="K41" s="38"/>
    </row>
    <row r="42" spans="1:11" s="21" customFormat="1" ht="10.7" customHeight="1" x14ac:dyDescent="0.2">
      <c r="A42" s="19"/>
      <c r="B42" s="18" t="s">
        <v>40</v>
      </c>
      <c r="C42" s="20"/>
      <c r="D42" s="20"/>
      <c r="E42" s="20"/>
      <c r="F42" s="20"/>
      <c r="G42" s="20"/>
      <c r="H42" s="20"/>
      <c r="I42" s="20"/>
      <c r="J42" s="20"/>
    </row>
    <row r="43" spans="1:11" s="21" customFormat="1" ht="10.7" customHeight="1" x14ac:dyDescent="0.2">
      <c r="A43" s="19" t="s">
        <v>41</v>
      </c>
      <c r="B43" s="20"/>
      <c r="C43" s="20"/>
      <c r="D43" s="20"/>
      <c r="E43" s="20"/>
      <c r="F43" s="20"/>
      <c r="G43" s="20"/>
      <c r="H43" s="20"/>
      <c r="I43" s="20"/>
      <c r="J43" s="20"/>
    </row>
    <row r="44" spans="1:11" s="21" customFormat="1" ht="10.7" customHeight="1" x14ac:dyDescent="0.2">
      <c r="A44" s="19"/>
      <c r="B44" s="20" t="s">
        <v>42</v>
      </c>
      <c r="C44" s="20"/>
      <c r="D44" s="20"/>
      <c r="E44" s="20"/>
      <c r="F44" s="20"/>
      <c r="G44" s="20"/>
      <c r="H44" s="20"/>
      <c r="I44" s="20"/>
      <c r="J44" s="20"/>
    </row>
    <row r="45" spans="1:11" s="21" customFormat="1" ht="10.7" customHeight="1" x14ac:dyDescent="0.2">
      <c r="A45" s="19"/>
      <c r="B45" s="18" t="s">
        <v>43</v>
      </c>
      <c r="C45" s="20"/>
      <c r="D45" s="20"/>
      <c r="E45" s="20"/>
      <c r="F45" s="20"/>
      <c r="G45" s="20"/>
      <c r="H45" s="20"/>
      <c r="I45" s="20"/>
      <c r="J45" s="20"/>
    </row>
    <row r="46" spans="1:11" s="21" customFormat="1" ht="10.7" customHeight="1" x14ac:dyDescent="0.2">
      <c r="A46" s="19" t="s">
        <v>8</v>
      </c>
      <c r="B46" s="20"/>
      <c r="C46" s="20"/>
      <c r="D46" s="20"/>
      <c r="E46" s="20"/>
      <c r="F46" s="20"/>
      <c r="G46" s="20"/>
      <c r="H46" s="20"/>
      <c r="I46" s="20"/>
      <c r="J46" s="20"/>
    </row>
    <row r="47" spans="1:11" s="21" customFormat="1" ht="10.7" customHeight="1" x14ac:dyDescent="0.2">
      <c r="A47" s="19"/>
      <c r="B47" s="18" t="s">
        <v>44</v>
      </c>
      <c r="C47" s="20"/>
      <c r="D47" s="20"/>
      <c r="E47" s="20"/>
      <c r="F47" s="20"/>
      <c r="G47" s="20"/>
      <c r="H47" s="20"/>
      <c r="I47" s="20"/>
      <c r="J47" s="20"/>
    </row>
    <row r="48" spans="1:11" s="21" customFormat="1" ht="6" customHeight="1" x14ac:dyDescent="0.2">
      <c r="A48" s="19"/>
      <c r="B48" s="20"/>
      <c r="C48" s="20"/>
      <c r="D48" s="20"/>
      <c r="E48" s="20"/>
      <c r="F48" s="20"/>
      <c r="G48" s="20"/>
      <c r="H48" s="20"/>
      <c r="I48" s="20"/>
      <c r="J48" s="20"/>
    </row>
    <row r="49" spans="1:11" s="21" customFormat="1" ht="10.7" customHeight="1" x14ac:dyDescent="0.2">
      <c r="A49" s="25" t="s">
        <v>54</v>
      </c>
      <c r="B49" s="20"/>
      <c r="C49" s="20"/>
      <c r="D49" s="20"/>
      <c r="E49" s="26"/>
      <c r="F49" s="20"/>
      <c r="G49" s="20"/>
      <c r="H49" s="20"/>
      <c r="I49" s="20"/>
      <c r="J49" s="20"/>
    </row>
    <row r="50" spans="1:11" s="21" customFormat="1" ht="10.7" customHeight="1" x14ac:dyDescent="0.2">
      <c r="A50" s="19"/>
      <c r="B50" s="20" t="s">
        <v>94</v>
      </c>
      <c r="C50" s="20"/>
      <c r="D50" s="20" t="s">
        <v>95</v>
      </c>
      <c r="E50" s="20"/>
      <c r="F50" s="20" t="s">
        <v>96</v>
      </c>
      <c r="G50" s="20"/>
      <c r="H50" s="20"/>
      <c r="I50" s="20"/>
      <c r="J50" s="20" t="s">
        <v>97</v>
      </c>
    </row>
    <row r="51" spans="1:11" s="21" customFormat="1" ht="3.75" customHeight="1" x14ac:dyDescent="0.2">
      <c r="A51" s="19"/>
      <c r="B51" s="20"/>
      <c r="C51" s="20"/>
      <c r="D51" s="20"/>
      <c r="E51" s="20"/>
      <c r="F51" s="20"/>
      <c r="G51" s="20"/>
      <c r="H51" s="20"/>
      <c r="I51" s="20"/>
      <c r="J51" s="20"/>
    </row>
    <row r="52" spans="1:11" s="21" customFormat="1" ht="10.5" customHeight="1" x14ac:dyDescent="0.2">
      <c r="A52" s="19" t="s">
        <v>45</v>
      </c>
      <c r="B52" s="20"/>
      <c r="C52" s="20"/>
      <c r="D52" s="20"/>
      <c r="E52" s="20"/>
      <c r="F52" s="20"/>
      <c r="G52" s="20"/>
      <c r="H52" s="20"/>
      <c r="I52" s="20"/>
      <c r="J52" s="20"/>
      <c r="K52" s="27" t="s">
        <v>46</v>
      </c>
    </row>
    <row r="53" spans="1:11" s="21" customFormat="1" ht="6" customHeight="1" x14ac:dyDescent="0.2">
      <c r="A53" s="19"/>
      <c r="B53" s="20"/>
      <c r="C53" s="20"/>
      <c r="D53" s="20"/>
      <c r="E53" s="20"/>
      <c r="F53" s="20"/>
      <c r="G53" s="20"/>
      <c r="H53" s="20"/>
      <c r="I53" s="20"/>
      <c r="J53" s="20"/>
      <c r="K53" s="27"/>
    </row>
    <row r="54" spans="1:11" s="21" customFormat="1" ht="24.75" customHeight="1" x14ac:dyDescent="0.2">
      <c r="A54" s="39" t="s">
        <v>98</v>
      </c>
      <c r="B54" s="39"/>
      <c r="C54" s="39"/>
      <c r="D54" s="39"/>
      <c r="E54" s="39"/>
      <c r="F54" s="39"/>
      <c r="G54" s="39"/>
      <c r="H54" s="39"/>
      <c r="I54" s="39"/>
      <c r="J54" s="39"/>
      <c r="K54" s="39"/>
    </row>
    <row r="55" spans="1:11" s="21" customFormat="1" ht="10.7" customHeight="1" x14ac:dyDescent="0.2">
      <c r="A55" s="19"/>
      <c r="B55" s="20"/>
      <c r="C55" s="20"/>
      <c r="D55" s="20"/>
      <c r="E55" s="20"/>
      <c r="F55" s="20"/>
      <c r="G55" s="20"/>
      <c r="H55" s="20"/>
      <c r="I55" s="20"/>
      <c r="J55" s="20"/>
    </row>
    <row r="56" spans="1:11" s="21" customFormat="1" ht="10.7" customHeight="1" x14ac:dyDescent="0.2">
      <c r="A56" s="19"/>
      <c r="B56" s="20"/>
      <c r="C56" s="20"/>
      <c r="D56" s="20"/>
      <c r="E56" s="20"/>
      <c r="F56" s="20"/>
      <c r="G56" s="20"/>
      <c r="H56" s="20"/>
      <c r="I56" s="20"/>
      <c r="J56" s="20"/>
    </row>
    <row r="57" spans="1:11" s="21" customFormat="1" ht="10.7" customHeight="1" x14ac:dyDescent="0.2">
      <c r="A57" s="19"/>
      <c r="B57" s="20"/>
      <c r="C57" s="20"/>
      <c r="D57" s="20"/>
      <c r="E57" s="20"/>
      <c r="F57" s="20"/>
      <c r="G57" s="20"/>
      <c r="H57" s="20"/>
      <c r="I57" s="20"/>
      <c r="J57" s="20"/>
    </row>
    <row r="58" spans="1:11" s="21" customFormat="1" ht="10.7" customHeight="1" x14ac:dyDescent="0.2">
      <c r="A58" s="19"/>
      <c r="B58" s="20"/>
      <c r="C58" s="20"/>
      <c r="D58" s="20"/>
      <c r="E58" s="20"/>
      <c r="F58" s="20"/>
      <c r="G58" s="20"/>
      <c r="H58" s="20"/>
      <c r="I58" s="20"/>
      <c r="J58" s="20"/>
    </row>
    <row r="59" spans="1:11" s="21" customFormat="1" ht="10.7" customHeight="1" x14ac:dyDescent="0.2">
      <c r="A59" s="19"/>
      <c r="B59" s="20"/>
      <c r="C59" s="20"/>
      <c r="D59" s="20"/>
      <c r="E59" s="20"/>
      <c r="F59" s="20"/>
      <c r="G59" s="20"/>
      <c r="H59" s="20"/>
      <c r="I59" s="20"/>
      <c r="J59" s="20"/>
    </row>
    <row r="60" spans="1:11" s="21" customFormat="1" ht="10.7" customHeight="1" x14ac:dyDescent="0.2">
      <c r="A60" s="19"/>
      <c r="B60" s="20"/>
      <c r="C60" s="20"/>
      <c r="D60" s="20"/>
      <c r="E60" s="20"/>
      <c r="F60" s="20"/>
      <c r="G60" s="20"/>
      <c r="H60" s="20"/>
      <c r="I60" s="20"/>
      <c r="J60" s="20"/>
    </row>
    <row r="61" spans="1:11" s="21" customFormat="1" ht="10.7" customHeight="1" x14ac:dyDescent="0.2">
      <c r="A61" s="19"/>
      <c r="B61" s="20"/>
      <c r="C61" s="20"/>
      <c r="D61" s="20"/>
      <c r="E61" s="20"/>
      <c r="F61" s="20"/>
      <c r="G61" s="20"/>
      <c r="H61" s="20"/>
      <c r="I61" s="20"/>
      <c r="J61" s="20"/>
    </row>
    <row r="62" spans="1:11" s="21" customFormat="1" ht="10.7" customHeight="1" x14ac:dyDescent="0.2">
      <c r="A62" s="19"/>
      <c r="B62" s="20"/>
      <c r="C62" s="20"/>
      <c r="D62" s="20"/>
      <c r="E62" s="20"/>
      <c r="F62" s="20"/>
      <c r="G62" s="20"/>
      <c r="H62" s="20"/>
      <c r="I62" s="20"/>
      <c r="J62" s="20"/>
    </row>
    <row r="63" spans="1:11" s="21" customFormat="1" ht="10.7" customHeight="1" x14ac:dyDescent="0.2">
      <c r="A63" s="19"/>
      <c r="B63" s="20"/>
      <c r="C63" s="20"/>
      <c r="D63" s="20"/>
      <c r="E63" s="20"/>
      <c r="F63" s="20"/>
      <c r="G63" s="20"/>
      <c r="H63" s="20"/>
      <c r="I63" s="20"/>
      <c r="J63" s="20"/>
    </row>
    <row r="64" spans="1:11" s="21" customFormat="1" ht="10.7" customHeight="1" x14ac:dyDescent="0.2">
      <c r="A64" s="19"/>
      <c r="B64" s="20"/>
      <c r="C64" s="20"/>
      <c r="D64" s="20"/>
      <c r="E64" s="20"/>
      <c r="F64" s="20"/>
      <c r="G64" s="20"/>
      <c r="H64" s="20"/>
      <c r="I64" s="20"/>
      <c r="J64" s="20"/>
    </row>
    <row r="65" spans="1:10" s="21" customFormat="1" ht="11.25" x14ac:dyDescent="0.2">
      <c r="A65" s="19"/>
      <c r="B65" s="20"/>
      <c r="C65" s="20"/>
      <c r="D65" s="20"/>
      <c r="E65" s="20"/>
      <c r="F65" s="20"/>
      <c r="G65" s="20"/>
      <c r="H65" s="20"/>
      <c r="I65" s="20"/>
      <c r="J65" s="20"/>
    </row>
    <row r="66" spans="1:10" s="21" customFormat="1" ht="11.25" x14ac:dyDescent="0.2">
      <c r="A66" s="19"/>
      <c r="B66" s="20"/>
      <c r="C66" s="20"/>
      <c r="D66" s="20"/>
      <c r="E66" s="20"/>
      <c r="F66" s="20"/>
      <c r="G66" s="20"/>
      <c r="H66" s="20"/>
      <c r="I66" s="20"/>
      <c r="J66" s="20"/>
    </row>
    <row r="67" spans="1:10" s="21" customFormat="1" ht="11.25" x14ac:dyDescent="0.2">
      <c r="A67" s="19"/>
      <c r="B67" s="20"/>
      <c r="C67" s="20"/>
      <c r="D67" s="20"/>
      <c r="E67" s="20"/>
      <c r="F67" s="20"/>
      <c r="G67" s="20"/>
      <c r="H67" s="20"/>
      <c r="I67" s="20"/>
      <c r="J67" s="20"/>
    </row>
    <row r="68" spans="1:10" s="21" customFormat="1" ht="11.25" x14ac:dyDescent="0.2">
      <c r="A68" s="19"/>
      <c r="B68" s="20"/>
      <c r="C68" s="20"/>
      <c r="D68" s="20"/>
      <c r="E68" s="20"/>
      <c r="F68" s="20"/>
      <c r="G68" s="20"/>
      <c r="H68" s="20"/>
      <c r="I68" s="20"/>
      <c r="J68" s="20"/>
    </row>
    <row r="69" spans="1:10" s="21" customFormat="1" ht="11.25" x14ac:dyDescent="0.2">
      <c r="A69" s="19"/>
      <c r="B69" s="20"/>
      <c r="C69" s="20"/>
      <c r="D69" s="20"/>
      <c r="E69" s="20"/>
      <c r="F69" s="20"/>
      <c r="G69" s="20"/>
      <c r="H69" s="20"/>
      <c r="I69" s="20"/>
      <c r="J69" s="20"/>
    </row>
    <row r="70" spans="1:10" s="21" customFormat="1" ht="11.25" x14ac:dyDescent="0.2">
      <c r="A70" s="19"/>
      <c r="B70" s="20"/>
      <c r="C70" s="20"/>
      <c r="D70" s="20"/>
      <c r="E70" s="20"/>
      <c r="F70" s="20"/>
      <c r="G70" s="20"/>
      <c r="H70" s="20"/>
      <c r="I70" s="20"/>
      <c r="J70" s="20"/>
    </row>
    <row r="71" spans="1:10" s="21" customFormat="1" ht="11.25" x14ac:dyDescent="0.2">
      <c r="A71" s="19"/>
      <c r="B71" s="20"/>
      <c r="C71" s="20"/>
      <c r="D71" s="20"/>
      <c r="E71" s="20"/>
      <c r="F71" s="20"/>
      <c r="G71" s="20"/>
      <c r="H71" s="20"/>
      <c r="I71" s="20"/>
      <c r="J71" s="20"/>
    </row>
    <row r="72" spans="1:10" s="21" customFormat="1" ht="11.25" x14ac:dyDescent="0.2">
      <c r="A72" s="19"/>
      <c r="B72" s="20"/>
      <c r="C72" s="20"/>
      <c r="D72" s="20"/>
      <c r="E72" s="20"/>
      <c r="F72" s="20"/>
      <c r="G72" s="20"/>
      <c r="H72" s="20"/>
      <c r="I72" s="20"/>
      <c r="J72" s="20"/>
    </row>
    <row r="73" spans="1:10" s="21" customFormat="1" ht="11.25" x14ac:dyDescent="0.2">
      <c r="A73" s="19"/>
      <c r="B73" s="20"/>
      <c r="C73" s="20"/>
      <c r="D73" s="20"/>
      <c r="E73" s="20"/>
      <c r="F73" s="20"/>
      <c r="G73" s="20"/>
      <c r="H73" s="20"/>
      <c r="I73" s="20"/>
      <c r="J73" s="20"/>
    </row>
    <row r="74" spans="1:10" s="21" customFormat="1" ht="11.25" x14ac:dyDescent="0.2">
      <c r="A74" s="19"/>
      <c r="B74" s="20"/>
      <c r="C74" s="20"/>
      <c r="D74" s="20"/>
      <c r="E74" s="20"/>
      <c r="F74" s="20"/>
      <c r="G74" s="20"/>
      <c r="H74" s="20"/>
      <c r="I74" s="20"/>
      <c r="J74" s="20"/>
    </row>
    <row r="75" spans="1:10" s="21" customFormat="1" ht="11.25" x14ac:dyDescent="0.2">
      <c r="A75" s="19"/>
      <c r="B75" s="20"/>
      <c r="C75" s="20"/>
      <c r="D75" s="20"/>
      <c r="E75" s="20"/>
      <c r="F75" s="20"/>
      <c r="G75" s="20"/>
      <c r="H75" s="20"/>
      <c r="I75" s="20"/>
      <c r="J75" s="20"/>
    </row>
    <row r="76" spans="1:10" s="21" customFormat="1" ht="11.25" x14ac:dyDescent="0.2">
      <c r="A76" s="19"/>
      <c r="B76" s="20"/>
      <c r="C76" s="20"/>
      <c r="D76" s="20"/>
      <c r="E76" s="20"/>
      <c r="F76" s="20"/>
      <c r="G76" s="20"/>
      <c r="H76" s="20"/>
      <c r="I76" s="20"/>
      <c r="J76" s="20"/>
    </row>
    <row r="77" spans="1:10" s="21" customFormat="1" ht="11.25" x14ac:dyDescent="0.2">
      <c r="A77" s="19"/>
      <c r="B77" s="20"/>
      <c r="C77" s="20"/>
      <c r="D77" s="20"/>
      <c r="E77" s="20"/>
      <c r="F77" s="20"/>
      <c r="G77" s="20"/>
      <c r="H77" s="20"/>
      <c r="I77" s="20"/>
      <c r="J77" s="20"/>
    </row>
    <row r="78" spans="1:10" s="21" customFormat="1" ht="11.25" x14ac:dyDescent="0.2">
      <c r="A78" s="19"/>
      <c r="B78" s="20"/>
      <c r="C78" s="20"/>
      <c r="D78" s="20"/>
      <c r="E78" s="20"/>
      <c r="F78" s="20"/>
      <c r="G78" s="20"/>
      <c r="H78" s="20"/>
      <c r="I78" s="20"/>
      <c r="J78" s="20"/>
    </row>
    <row r="79" spans="1:10" s="21" customFormat="1" ht="11.25" x14ac:dyDescent="0.2">
      <c r="A79" s="19"/>
      <c r="B79" s="20"/>
      <c r="C79" s="20"/>
      <c r="D79" s="20"/>
      <c r="E79" s="20"/>
      <c r="F79" s="20"/>
      <c r="G79" s="20"/>
      <c r="H79" s="20"/>
      <c r="I79" s="20"/>
      <c r="J79" s="20"/>
    </row>
    <row r="80" spans="1:10" s="21" customFormat="1" ht="11.25" x14ac:dyDescent="0.2">
      <c r="A80" s="19"/>
      <c r="B80" s="20"/>
      <c r="C80" s="20"/>
      <c r="D80" s="20"/>
      <c r="E80" s="20"/>
      <c r="F80" s="20"/>
      <c r="G80" s="20"/>
      <c r="H80" s="20"/>
      <c r="I80" s="20"/>
      <c r="J80" s="20"/>
    </row>
    <row r="81" spans="1:10" s="21" customFormat="1" ht="11.25" x14ac:dyDescent="0.2">
      <c r="A81" s="19"/>
      <c r="B81" s="20"/>
      <c r="C81" s="20"/>
      <c r="D81" s="20"/>
      <c r="E81" s="20"/>
      <c r="F81" s="20"/>
      <c r="G81" s="20"/>
      <c r="H81" s="20"/>
      <c r="I81" s="20"/>
      <c r="J81" s="20"/>
    </row>
    <row r="82" spans="1:10" s="21" customFormat="1" ht="11.25" x14ac:dyDescent="0.2">
      <c r="A82" s="19"/>
      <c r="B82" s="20"/>
      <c r="C82" s="20"/>
      <c r="D82" s="20"/>
      <c r="E82" s="20"/>
      <c r="F82" s="20"/>
      <c r="G82" s="20"/>
      <c r="H82" s="20"/>
      <c r="I82" s="20"/>
      <c r="J82" s="20"/>
    </row>
    <row r="83" spans="1:10" s="21" customFormat="1" ht="11.25" x14ac:dyDescent="0.2">
      <c r="A83" s="19"/>
      <c r="B83" s="20"/>
      <c r="C83" s="20"/>
      <c r="D83" s="20"/>
      <c r="E83" s="20"/>
      <c r="F83" s="20"/>
      <c r="G83" s="20"/>
      <c r="H83" s="20"/>
      <c r="I83" s="20"/>
      <c r="J83" s="20"/>
    </row>
    <row r="84" spans="1:10" s="21" customFormat="1" ht="11.25" x14ac:dyDescent="0.2">
      <c r="A84" s="19"/>
      <c r="B84" s="20"/>
      <c r="C84" s="20"/>
      <c r="D84" s="20"/>
      <c r="E84" s="20"/>
      <c r="F84" s="20"/>
      <c r="G84" s="20"/>
      <c r="H84" s="20"/>
      <c r="I84" s="20"/>
      <c r="J84" s="20"/>
    </row>
    <row r="85" spans="1:10" s="21" customFormat="1" ht="11.25" x14ac:dyDescent="0.2">
      <c r="A85" s="19"/>
      <c r="B85" s="20"/>
      <c r="C85" s="20"/>
      <c r="D85" s="20"/>
      <c r="E85" s="20"/>
      <c r="F85" s="20"/>
      <c r="G85" s="20"/>
      <c r="H85" s="20"/>
      <c r="I85" s="20"/>
      <c r="J85" s="20"/>
    </row>
    <row r="86" spans="1:10" s="21" customFormat="1" ht="11.25" x14ac:dyDescent="0.2">
      <c r="A86" s="19"/>
      <c r="B86" s="20"/>
      <c r="C86" s="20"/>
      <c r="D86" s="20"/>
      <c r="E86" s="20"/>
      <c r="F86" s="20"/>
      <c r="G86" s="20"/>
      <c r="H86" s="20"/>
      <c r="I86" s="20"/>
      <c r="J86" s="20"/>
    </row>
    <row r="87" spans="1:10" s="21" customFormat="1" ht="11.25" x14ac:dyDescent="0.2">
      <c r="A87" s="19"/>
      <c r="B87" s="20"/>
      <c r="C87" s="20"/>
      <c r="D87" s="20"/>
      <c r="E87" s="20"/>
      <c r="F87" s="20"/>
      <c r="G87" s="20"/>
      <c r="H87" s="20"/>
      <c r="I87" s="20"/>
      <c r="J87" s="20"/>
    </row>
    <row r="88" spans="1:10" s="21" customFormat="1" ht="11.25" x14ac:dyDescent="0.2">
      <c r="A88" s="19"/>
      <c r="B88" s="20"/>
      <c r="C88" s="20"/>
      <c r="D88" s="20"/>
      <c r="E88" s="20"/>
      <c r="F88" s="20"/>
      <c r="G88" s="20"/>
      <c r="H88" s="20"/>
      <c r="I88" s="20"/>
      <c r="J88" s="20"/>
    </row>
    <row r="89" spans="1:10" s="21" customFormat="1" ht="11.25" x14ac:dyDescent="0.2">
      <c r="A89" s="19"/>
      <c r="B89" s="20"/>
      <c r="C89" s="20"/>
      <c r="D89" s="20"/>
      <c r="E89" s="20"/>
      <c r="F89" s="20"/>
      <c r="G89" s="20"/>
      <c r="H89" s="20"/>
      <c r="I89" s="20"/>
      <c r="J89" s="20"/>
    </row>
    <row r="90" spans="1:10" s="21" customFormat="1" ht="11.25" x14ac:dyDescent="0.2">
      <c r="A90" s="19"/>
      <c r="B90" s="20"/>
      <c r="C90" s="20"/>
      <c r="D90" s="20"/>
      <c r="E90" s="20"/>
      <c r="F90" s="20"/>
      <c r="G90" s="20"/>
      <c r="H90" s="20"/>
      <c r="I90" s="20"/>
      <c r="J90" s="20"/>
    </row>
    <row r="91" spans="1:10" s="21" customFormat="1" ht="11.25" x14ac:dyDescent="0.2">
      <c r="A91" s="19"/>
      <c r="B91" s="20"/>
      <c r="C91" s="20"/>
      <c r="D91" s="20"/>
      <c r="E91" s="20"/>
      <c r="F91" s="20"/>
      <c r="G91" s="20"/>
      <c r="H91" s="20"/>
      <c r="I91" s="20"/>
      <c r="J91" s="20"/>
    </row>
    <row r="92" spans="1:10" s="21" customFormat="1" ht="11.25" x14ac:dyDescent="0.2">
      <c r="A92" s="19"/>
      <c r="B92" s="20"/>
      <c r="C92" s="20"/>
      <c r="D92" s="20"/>
      <c r="E92" s="20"/>
      <c r="F92" s="20"/>
      <c r="G92" s="20"/>
      <c r="H92" s="20"/>
      <c r="I92" s="20"/>
      <c r="J92" s="20"/>
    </row>
    <row r="93" spans="1:10" s="21" customFormat="1" ht="11.25" x14ac:dyDescent="0.2">
      <c r="A93" s="19"/>
      <c r="B93" s="20"/>
      <c r="C93" s="20"/>
      <c r="D93" s="20"/>
      <c r="E93" s="20"/>
      <c r="F93" s="20"/>
      <c r="G93" s="20"/>
      <c r="H93" s="20"/>
      <c r="I93" s="20"/>
      <c r="J93" s="20"/>
    </row>
    <row r="94" spans="1:10" s="21" customFormat="1" ht="11.25" x14ac:dyDescent="0.2">
      <c r="A94" s="19"/>
      <c r="B94" s="20"/>
      <c r="C94" s="20"/>
      <c r="D94" s="20"/>
      <c r="E94" s="20"/>
      <c r="F94" s="20"/>
      <c r="G94" s="20"/>
      <c r="H94" s="20"/>
      <c r="I94" s="20"/>
      <c r="J94" s="20"/>
    </row>
    <row r="95" spans="1:10" s="21" customFormat="1" ht="11.25" x14ac:dyDescent="0.2">
      <c r="A95" s="19"/>
      <c r="B95" s="20"/>
      <c r="C95" s="20"/>
      <c r="D95" s="20"/>
      <c r="E95" s="20"/>
      <c r="F95" s="20"/>
      <c r="G95" s="20"/>
      <c r="H95" s="20"/>
      <c r="I95" s="20"/>
      <c r="J95" s="20"/>
    </row>
    <row r="96" spans="1:10" s="21" customFormat="1" ht="11.25" x14ac:dyDescent="0.2">
      <c r="A96" s="19"/>
      <c r="B96" s="20"/>
      <c r="C96" s="20"/>
      <c r="D96" s="20"/>
      <c r="E96" s="20"/>
      <c r="F96" s="20"/>
      <c r="G96" s="20"/>
      <c r="H96" s="20"/>
      <c r="I96" s="20"/>
      <c r="J96" s="20"/>
    </row>
    <row r="97" spans="1:10" s="21" customFormat="1" ht="11.25" x14ac:dyDescent="0.2">
      <c r="A97" s="19"/>
      <c r="B97" s="20"/>
      <c r="C97" s="20"/>
      <c r="D97" s="20"/>
      <c r="E97" s="20"/>
      <c r="F97" s="20"/>
      <c r="G97" s="20"/>
      <c r="H97" s="20"/>
      <c r="I97" s="20"/>
      <c r="J97" s="20"/>
    </row>
    <row r="98" spans="1:10" s="21" customFormat="1" ht="11.25" x14ac:dyDescent="0.2">
      <c r="A98" s="19"/>
      <c r="B98" s="20"/>
      <c r="C98" s="20"/>
      <c r="D98" s="20"/>
      <c r="E98" s="20"/>
      <c r="F98" s="20"/>
      <c r="G98" s="20"/>
      <c r="H98" s="20"/>
      <c r="I98" s="20"/>
      <c r="J98" s="20"/>
    </row>
    <row r="99" spans="1:10" x14ac:dyDescent="0.25">
      <c r="A99" s="14"/>
      <c r="B99" s="13"/>
      <c r="C99" s="13"/>
      <c r="D99" s="13"/>
      <c r="E99" s="13"/>
      <c r="F99" s="13"/>
      <c r="G99" s="13"/>
      <c r="H99" s="13"/>
      <c r="I99" s="13"/>
      <c r="J99" s="13"/>
    </row>
    <row r="100" spans="1:10" x14ac:dyDescent="0.25">
      <c r="A100" s="14"/>
      <c r="B100" s="13"/>
      <c r="C100" s="13"/>
      <c r="D100" s="13"/>
      <c r="E100" s="13"/>
      <c r="F100" s="13"/>
      <c r="G100" s="13"/>
      <c r="H100" s="13"/>
      <c r="I100" s="13"/>
      <c r="J100" s="13"/>
    </row>
    <row r="101" spans="1:10" x14ac:dyDescent="0.25">
      <c r="A101" s="14"/>
      <c r="B101" s="13"/>
      <c r="C101" s="13"/>
      <c r="D101" s="13"/>
      <c r="E101" s="13"/>
      <c r="F101" s="13"/>
      <c r="G101" s="13"/>
      <c r="H101" s="13"/>
      <c r="I101" s="13"/>
      <c r="J101" s="13"/>
    </row>
    <row r="102" spans="1:10" x14ac:dyDescent="0.25">
      <c r="A102" s="14"/>
      <c r="B102" s="13"/>
      <c r="C102" s="13"/>
      <c r="D102" s="13"/>
      <c r="E102" s="13"/>
      <c r="F102" s="13"/>
      <c r="G102" s="13"/>
      <c r="H102" s="13"/>
      <c r="I102" s="13"/>
      <c r="J102" s="13"/>
    </row>
    <row r="103" spans="1:10" x14ac:dyDescent="0.25">
      <c r="A103" s="14"/>
      <c r="B103" s="13"/>
      <c r="C103" s="13"/>
      <c r="D103" s="13"/>
      <c r="E103" s="13"/>
      <c r="F103" s="13"/>
      <c r="G103" s="13"/>
      <c r="H103" s="13"/>
      <c r="I103" s="13"/>
      <c r="J103" s="13"/>
    </row>
    <row r="104" spans="1:10" x14ac:dyDescent="0.25">
      <c r="A104" s="14"/>
      <c r="B104" s="13"/>
      <c r="C104" s="13"/>
      <c r="D104" s="13"/>
      <c r="E104" s="13"/>
      <c r="F104" s="13"/>
      <c r="G104" s="13"/>
      <c r="H104" s="13"/>
      <c r="I104" s="13"/>
      <c r="J104" s="13"/>
    </row>
    <row r="105" spans="1:10" x14ac:dyDescent="0.25">
      <c r="A105" s="14"/>
      <c r="B105" s="13"/>
      <c r="C105" s="13"/>
      <c r="D105" s="13"/>
      <c r="E105" s="13"/>
      <c r="F105" s="13"/>
      <c r="G105" s="13"/>
      <c r="H105" s="13"/>
      <c r="I105" s="13"/>
      <c r="J105" s="13"/>
    </row>
    <row r="106" spans="1:10" x14ac:dyDescent="0.25">
      <c r="A106" s="14"/>
      <c r="B106" s="13"/>
      <c r="C106" s="13"/>
      <c r="D106" s="13"/>
      <c r="E106" s="13"/>
      <c r="F106" s="13"/>
      <c r="G106" s="13"/>
      <c r="H106" s="13"/>
      <c r="I106" s="13"/>
      <c r="J106" s="13"/>
    </row>
    <row r="107" spans="1:10" x14ac:dyDescent="0.25">
      <c r="A107" s="14"/>
      <c r="B107" s="13"/>
      <c r="C107" s="13"/>
      <c r="D107" s="13"/>
      <c r="E107" s="13"/>
      <c r="F107" s="13"/>
      <c r="G107" s="13"/>
      <c r="H107" s="13"/>
      <c r="I107" s="13"/>
      <c r="J107" s="13"/>
    </row>
    <row r="108" spans="1:10" x14ac:dyDescent="0.25">
      <c r="A108" s="14"/>
      <c r="B108" s="13"/>
      <c r="C108" s="13"/>
      <c r="D108" s="13"/>
      <c r="E108" s="13"/>
      <c r="F108" s="13"/>
      <c r="G108" s="13"/>
      <c r="H108" s="13"/>
      <c r="I108" s="13"/>
      <c r="J108" s="13"/>
    </row>
    <row r="109" spans="1:10" x14ac:dyDescent="0.25">
      <c r="A109" s="14"/>
      <c r="B109" s="13"/>
      <c r="C109" s="13"/>
      <c r="D109" s="13"/>
      <c r="E109" s="13"/>
      <c r="F109" s="13"/>
      <c r="G109" s="13"/>
      <c r="H109" s="13"/>
      <c r="I109" s="13"/>
      <c r="J109" s="13"/>
    </row>
    <row r="110" spans="1:10" x14ac:dyDescent="0.25">
      <c r="A110" s="14"/>
      <c r="B110" s="13"/>
      <c r="C110" s="13"/>
      <c r="D110" s="13"/>
      <c r="E110" s="13"/>
      <c r="F110" s="13"/>
      <c r="G110" s="13"/>
      <c r="H110" s="13"/>
      <c r="I110" s="13"/>
      <c r="J110" s="13"/>
    </row>
    <row r="111" spans="1:10" x14ac:dyDescent="0.25">
      <c r="A111" s="14"/>
      <c r="B111" s="13"/>
      <c r="C111" s="13"/>
      <c r="D111" s="13"/>
      <c r="E111" s="13"/>
      <c r="F111" s="13"/>
      <c r="G111" s="13"/>
      <c r="H111" s="13"/>
      <c r="I111" s="13"/>
      <c r="J111" s="13"/>
    </row>
    <row r="112" spans="1:10" x14ac:dyDescent="0.25">
      <c r="A112" s="15"/>
      <c r="B112" s="12"/>
      <c r="C112" s="12"/>
      <c r="D112" s="12"/>
      <c r="E112" s="12"/>
      <c r="F112" s="12"/>
      <c r="G112" s="12"/>
      <c r="H112" s="12"/>
      <c r="I112" s="12"/>
      <c r="J112" s="12"/>
    </row>
  </sheetData>
  <sheetProtection algorithmName="SHA-512" hashValue="WkPY5R4YGRkAfK3OXMJ9zyNDLGILFpkJ8ot9mbNc6T/lLggZ97BaSgiu0ilcPirI3ExiaLeePDF/3QfA+tBDDA==" saltValue="BrB0JIWMXWxakAdm8LMXtA==" spinCount="100000" sheet="1" objects="1" scenarios="1"/>
  <mergeCells count="11">
    <mergeCell ref="B41:K41"/>
    <mergeCell ref="A54:K54"/>
    <mergeCell ref="A1:K1"/>
    <mergeCell ref="B4:K4"/>
    <mergeCell ref="B5:I5"/>
    <mergeCell ref="B6:I6"/>
    <mergeCell ref="B7:K7"/>
    <mergeCell ref="B9:K9"/>
    <mergeCell ref="B11:K11"/>
    <mergeCell ref="C14:I14"/>
    <mergeCell ref="B36:K36"/>
  </mergeCells>
  <hyperlinks>
    <hyperlink ref="B27" r:id="rId1" display="http://hrs.wsu.edu/leave" xr:uid="{81649A06-D970-44AA-9FC8-7AB67A50CD49}"/>
    <hyperlink ref="B47" r:id="rId2" display="http://www.eap.wsu.edu/" xr:uid="{1445B7BD-13D3-4E5D-ABBC-99216A81F648}"/>
    <hyperlink ref="B42" r:id="rId3" display="http://hrs.wsu.edu/training/" xr:uid="{8EBBD68A-DACD-4F5B-8D2D-26BCAA190F0E}"/>
    <hyperlink ref="B23" r:id="rId4" display="http://hrs.wsu.edu/Benefits" xr:uid="{51193EE1-11A6-4481-80A2-5D1048E720AE}"/>
    <hyperlink ref="B39" r:id="rId5" display="See BPPM 70.60 for more information" xr:uid="{D58FFEEE-8247-4E5F-8450-DCFD616EFE02}"/>
    <hyperlink ref="B45" r:id="rId6" xr:uid="{FD78AD0E-E697-45C8-A0FF-364AC5E3B0A1}"/>
    <hyperlink ref="A49" r:id="rId7" xr:uid="{468EAE4A-9CD9-4594-A903-4EC6967B7D5E}"/>
  </hyperlinks>
  <pageMargins left="0.7" right="0.51724137931034486" top="0.75" bottom="0.75" header="0.3" footer="0.3"/>
  <pageSetup orientation="portrait" r:id="rId8"/>
  <headerFooter>
    <oddFooter xml:space="preserve">&amp;R&amp;9 01/2026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Monroe, Ann</dc:creator>
  <cp:lastModifiedBy>Monroe, Ann</cp:lastModifiedBy>
  <cp:lastPrinted>2021-08-26T15:06:27Z</cp:lastPrinted>
  <dcterms:created xsi:type="dcterms:W3CDTF">2021-08-25T14:16:15Z</dcterms:created>
  <dcterms:modified xsi:type="dcterms:W3CDTF">2026-01-07T23:55:02Z</dcterms:modified>
</cp:coreProperties>
</file>