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eter.Messerlie\Desktop\Website Tables\To do\2026\"/>
    </mc:Choice>
  </mc:AlternateContent>
  <xr:revisionPtr revIDLastSave="0" documentId="13_ncr:1_{BE2E8B35-6BE0-436A-A76A-CB617A2FD1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  <sheet name="Summary" sheetId="6" r:id="rId2"/>
  </sheets>
  <definedNames>
    <definedName name="_xlnm.Print_Titles" localSheetId="0">Data!$18:$18</definedName>
  </definedNames>
  <calcPr calcId="191029" refMode="R1C1" iterateCount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99" i="1" l="1"/>
  <c r="O139" i="1"/>
  <c r="O199" i="1"/>
  <c r="O20" i="1"/>
  <c r="O100" i="1"/>
  <c r="O140" i="1"/>
  <c r="O200" i="1"/>
  <c r="O22" i="1"/>
  <c r="O98" i="1"/>
  <c r="O154" i="1"/>
  <c r="O175" i="1"/>
  <c r="O21" i="1"/>
  <c r="O97" i="1"/>
  <c r="O153" i="1"/>
  <c r="O176" i="1"/>
  <c r="O23" i="1"/>
  <c r="O71" i="1"/>
  <c r="O115" i="1"/>
  <c r="O183" i="1"/>
  <c r="O24" i="1"/>
  <c r="O72" i="1"/>
  <c r="O116" i="1"/>
  <c r="O184" i="1"/>
  <c r="O26" i="1"/>
  <c r="O95" i="1"/>
  <c r="O135" i="1"/>
  <c r="O207" i="1"/>
  <c r="O25" i="1"/>
  <c r="O96" i="1"/>
  <c r="O136" i="1"/>
  <c r="O208" i="1"/>
  <c r="O27" i="1"/>
  <c r="O79" i="1"/>
  <c r="O146" i="1"/>
  <c r="O195" i="1"/>
  <c r="O28" i="1"/>
  <c r="O80" i="1"/>
  <c r="O145" i="1"/>
  <c r="O196" i="1"/>
  <c r="O30" i="1"/>
  <c r="O106" i="1"/>
  <c r="O118" i="1"/>
  <c r="O166" i="1"/>
  <c r="O29" i="1"/>
  <c r="O105" i="1"/>
  <c r="O117" i="1"/>
  <c r="O165" i="1"/>
  <c r="O31" i="1"/>
  <c r="O102" i="1"/>
  <c r="O126" i="1"/>
  <c r="O167" i="1"/>
  <c r="O32" i="1"/>
  <c r="O101" i="1"/>
  <c r="O125" i="1"/>
  <c r="O168" i="1"/>
  <c r="O34" i="1"/>
  <c r="O91" i="1"/>
  <c r="O131" i="1"/>
  <c r="O202" i="1"/>
  <c r="O33" i="1"/>
  <c r="O92" i="1"/>
  <c r="O132" i="1"/>
  <c r="O201" i="1"/>
  <c r="O35" i="1"/>
  <c r="O114" i="1"/>
  <c r="O159" i="1"/>
  <c r="O174" i="1"/>
  <c r="O36" i="1"/>
  <c r="O113" i="1"/>
  <c r="O160" i="1"/>
  <c r="O173" i="1"/>
  <c r="O38" i="1"/>
  <c r="O103" i="1"/>
  <c r="O151" i="1"/>
  <c r="O186" i="1"/>
  <c r="O37" i="1"/>
  <c r="O104" i="1"/>
  <c r="O152" i="1"/>
  <c r="O185" i="1"/>
  <c r="O39" i="1"/>
  <c r="O83" i="1"/>
  <c r="O150" i="1"/>
  <c r="O210" i="1"/>
  <c r="O40" i="1"/>
  <c r="O84" i="1"/>
  <c r="O149" i="1"/>
  <c r="O209" i="1"/>
  <c r="O42" i="1"/>
  <c r="O74" i="1"/>
  <c r="O155" i="1"/>
  <c r="O206" i="1"/>
  <c r="O41" i="1"/>
  <c r="O73" i="1"/>
  <c r="O156" i="1"/>
  <c r="O205" i="1"/>
  <c r="O43" i="1"/>
  <c r="O87" i="1"/>
  <c r="O142" i="1"/>
  <c r="O171" i="1"/>
  <c r="O44" i="1"/>
  <c r="O88" i="1"/>
  <c r="O141" i="1"/>
  <c r="O172" i="1"/>
  <c r="O46" i="1"/>
  <c r="O70" i="1"/>
  <c r="O134" i="1"/>
  <c r="O194" i="1"/>
  <c r="O45" i="1"/>
  <c r="O69" i="1"/>
  <c r="O133" i="1"/>
  <c r="O193" i="1"/>
  <c r="O47" i="1"/>
  <c r="O90" i="1"/>
  <c r="O158" i="1"/>
  <c r="O163" i="1"/>
  <c r="O48" i="1"/>
  <c r="O89" i="1"/>
  <c r="O157" i="1"/>
  <c r="O164" i="1"/>
  <c r="O50" i="1"/>
  <c r="O82" i="1"/>
  <c r="O119" i="1"/>
  <c r="O170" i="1"/>
  <c r="O49" i="1"/>
  <c r="O81" i="1"/>
  <c r="O120" i="1"/>
  <c r="O169" i="1"/>
  <c r="O51" i="1"/>
  <c r="O94" i="1"/>
  <c r="O130" i="1"/>
  <c r="O198" i="1"/>
  <c r="O52" i="1"/>
  <c r="O93" i="1"/>
  <c r="O129" i="1"/>
  <c r="O197" i="1"/>
  <c r="O54" i="1"/>
  <c r="O67" i="1"/>
  <c r="O143" i="1"/>
  <c r="O190" i="1"/>
  <c r="O53" i="1"/>
  <c r="O68" i="1"/>
  <c r="O144" i="1"/>
  <c r="O189" i="1"/>
  <c r="O55" i="1"/>
  <c r="O110" i="1"/>
  <c r="O122" i="1"/>
  <c r="O203" i="1"/>
  <c r="O56" i="1"/>
  <c r="O109" i="1"/>
  <c r="O121" i="1"/>
  <c r="O204" i="1"/>
  <c r="O58" i="1"/>
  <c r="O111" i="1"/>
  <c r="O123" i="1"/>
  <c r="O187" i="1"/>
  <c r="O57" i="1"/>
  <c r="O112" i="1"/>
  <c r="O124" i="1"/>
  <c r="O188" i="1"/>
  <c r="O59" i="1"/>
  <c r="O86" i="1"/>
  <c r="O127" i="1"/>
  <c r="O182" i="1"/>
  <c r="O60" i="1"/>
  <c r="O85" i="1"/>
  <c r="O128" i="1"/>
  <c r="O181" i="1"/>
  <c r="O62" i="1"/>
  <c r="O75" i="1"/>
  <c r="O162" i="1"/>
  <c r="O178" i="1"/>
  <c r="O61" i="1"/>
  <c r="O76" i="1"/>
  <c r="O161" i="1"/>
  <c r="O177" i="1"/>
  <c r="O63" i="1"/>
  <c r="O107" i="1"/>
  <c r="O138" i="1"/>
  <c r="O179" i="1"/>
  <c r="O64" i="1"/>
  <c r="O108" i="1"/>
  <c r="O137" i="1"/>
  <c r="O180" i="1"/>
  <c r="O66" i="1"/>
  <c r="O78" i="1"/>
  <c r="O147" i="1"/>
  <c r="O191" i="1"/>
  <c r="O65" i="1"/>
  <c r="O77" i="1"/>
  <c r="O148" i="1"/>
  <c r="O192" i="1"/>
  <c r="O19" i="1"/>
</calcChain>
</file>

<file path=xl/sharedStrings.xml><?xml version="1.0" encoding="utf-8"?>
<sst xmlns="http://schemas.openxmlformats.org/spreadsheetml/2006/main" count="1084" uniqueCount="126">
  <si>
    <t>FTRT</t>
  </si>
  <si>
    <t>REP</t>
  </si>
  <si>
    <t>PS279</t>
  </si>
  <si>
    <t>C</t>
  </si>
  <si>
    <t>I</t>
  </si>
  <si>
    <t>8</t>
  </si>
  <si>
    <t>F</t>
  </si>
  <si>
    <t>2</t>
  </si>
  <si>
    <t>Scorpio</t>
  </si>
  <si>
    <t>LCS Hulk</t>
  </si>
  <si>
    <t>LCS Kraken</t>
  </si>
  <si>
    <t>LCS Artdeco</t>
  </si>
  <si>
    <t>Piranha CL+</t>
  </si>
  <si>
    <t>Pritchett</t>
  </si>
  <si>
    <t>0</t>
  </si>
  <si>
    <t>LCS Hydra</t>
  </si>
  <si>
    <t>Stingray CL+</t>
  </si>
  <si>
    <t>Sockeye CL+</t>
  </si>
  <si>
    <t>TMC M-Pire</t>
  </si>
  <si>
    <t>LCS Shine</t>
  </si>
  <si>
    <t>LCS Jefe</t>
  </si>
  <si>
    <t>LCS Jet</t>
  </si>
  <si>
    <t>VI Voodoo CL+</t>
  </si>
  <si>
    <t>5</t>
  </si>
  <si>
    <t>Bobtail</t>
  </si>
  <si>
    <t>Keldin</t>
  </si>
  <si>
    <t>SY Assure</t>
  </si>
  <si>
    <t>AP Exceed</t>
  </si>
  <si>
    <t>M-Press</t>
  </si>
  <si>
    <t>Northwest Duet</t>
  </si>
  <si>
    <t>LCS Blackjack</t>
  </si>
  <si>
    <t>Northwest Tandem</t>
  </si>
  <si>
    <t>LCS Eclipse</t>
  </si>
  <si>
    <t>II</t>
  </si>
  <si>
    <t>3</t>
  </si>
  <si>
    <t>III</t>
  </si>
  <si>
    <t>IV</t>
  </si>
  <si>
    <t>Cultivar</t>
  </si>
  <si>
    <t>1</t>
  </si>
  <si>
    <t>AUDPC</t>
  </si>
  <si>
    <r>
      <rPr>
        <b/>
        <sz val="10"/>
        <rFont val="Arial"/>
        <family val="2"/>
      </rPr>
      <t>26162_WWYL</t>
    </r>
    <r>
      <rPr>
        <sz val="10"/>
        <color indexed="8"/>
        <rFont val="Arial"/>
        <family val="2"/>
      </rPr>
      <t xml:space="preserve">  STRIPE RUST INFECTION TYPE (IT), SEVERITY (%), AND CALCULATED AREA UNDER THE DISEASE PROGRESS CURVEY (AUDPC) </t>
    </r>
  </si>
  <si>
    <t xml:space="preserve">AND RELATIVE AUDPC (rAUDPC), GRAIN TEST WEIGHT AND YIELD IN FUNGICIDE-SPRAYED (F) AND NON-SPRAYED CHECK (C) PLOTS OF  </t>
  </si>
  <si>
    <t xml:space="preserve">CULTIVARS IN THE WINTER WHEAT YIELD LOSS NURSERY (EXP162) IN PCFS FARM (LOC04) NEAR PULLMAN, WA WHEN RECORDED ON </t>
  </si>
  <si>
    <t>INDICTED DATE AND GROWTH STAGES UNDER ARTIFICIAL INOCULATION IN 2026.</t>
  </si>
  <si>
    <r>
      <rPr>
        <b/>
        <sz val="10"/>
        <color indexed="8"/>
        <rFont val="Arial"/>
        <family val="2"/>
      </rPr>
      <t>PLANTING:</t>
    </r>
    <r>
      <rPr>
        <sz val="10"/>
        <color indexed="8"/>
        <rFont val="Arial"/>
        <family val="2"/>
      </rPr>
      <t xml:space="preserve"> 22 October, 2025 at PCFS Farm, Pullman, WA  Using the Sunderman Tractor, 4.5 FT wide plot with 4 rows.</t>
    </r>
  </si>
  <si>
    <r>
      <rPr>
        <b/>
        <sz val="10"/>
        <color indexed="8"/>
        <rFont val="Arial"/>
        <family val="2"/>
      </rPr>
      <t>FERTILIZATION AND WEED CONTROL:</t>
    </r>
    <r>
      <rPr>
        <sz val="10"/>
        <color indexed="8"/>
        <rFont val="Arial"/>
        <family val="2"/>
      </rPr>
      <t xml:space="preserve"> Fertilizer mix (Nitrogen 150 lb, Phosperous 20 lb, Sulfur 20 lb, and Chloride 7.5 lb per acre) was applied on </t>
    </r>
  </si>
  <si>
    <t xml:space="preserve">              October 2, 20 days before planting and Urea (46-0-0) was applied at 100 lb/A on April 30, 2026 at the early jointing stage (Feekes 5) </t>
  </si>
  <si>
    <t xml:space="preserve">              Weed was controlled with Huskie 15.0 fl oz/A + Axial Star 16.4 fl oz/A + Starane Flex 13.5 fl oz/A + M-90  0.25% v/v at early jointing stage (Feekes 5) </t>
  </si>
  <si>
    <r>
      <t xml:space="preserve">              on 21 April, temperaure was 62</t>
    </r>
    <r>
      <rPr>
        <vertAlign val="superscript"/>
        <sz val="10"/>
        <rFont val="Arial"/>
        <family val="2"/>
      </rPr>
      <t>o</t>
    </r>
    <r>
      <rPr>
        <sz val="10"/>
        <rFont val="Arial"/>
        <family val="2"/>
      </rPr>
      <t>F, wind 8.5 miles per hour direction 70</t>
    </r>
    <r>
      <rPr>
        <sz val="10"/>
        <color indexed="8"/>
        <rFont val="Arial"/>
        <family val="2"/>
      </rPr>
      <t xml:space="preserve">. Alleys were made by sprayed with Glystar 5 Extra at 24 fl oz/A + 0.25% v/v </t>
    </r>
  </si>
  <si>
    <t xml:space="preserve">              M90 in 20 water solution gallon/A on 24 April.</t>
  </si>
  <si>
    <r>
      <rPr>
        <b/>
        <sz val="10"/>
        <color indexed="8"/>
        <rFont val="Arial"/>
        <family val="2"/>
      </rPr>
      <t>INOCULATION</t>
    </r>
    <r>
      <rPr>
        <sz val="10"/>
        <color indexed="8"/>
        <rFont val="Arial"/>
        <family val="2"/>
      </rPr>
      <t xml:space="preserve">: No.  </t>
    </r>
  </si>
  <si>
    <r>
      <rPr>
        <b/>
        <sz val="10"/>
        <color indexed="8"/>
        <rFont val="Arial"/>
        <family val="2"/>
      </rPr>
      <t xml:space="preserve">FUNGICIDE SPRAY: </t>
    </r>
    <r>
      <rPr>
        <sz val="10"/>
        <color rgb="FF000000"/>
        <rFont val="Arial"/>
        <family val="2"/>
      </rPr>
      <t>Trivapro</t>
    </r>
    <r>
      <rPr>
        <sz val="10"/>
        <color indexed="8"/>
        <rFont val="Arial"/>
        <family val="2"/>
      </rPr>
      <t xml:space="preserve"> was sprayed at 7.0 fl oz/A + Tilt at 2.0 fl oz/A and M-90 at 0.25% v/v using 19" nozzle spacing of boom on 20 April</t>
    </r>
    <r>
      <rPr>
        <sz val="10"/>
        <rFont val="Arial"/>
        <family val="2"/>
      </rPr>
      <t>, 2026 when plants</t>
    </r>
    <r>
      <rPr>
        <sz val="10"/>
        <color rgb="FFFF0000"/>
        <rFont val="Arial"/>
        <family val="2"/>
      </rPr>
      <t xml:space="preserve"> </t>
    </r>
  </si>
  <si>
    <t xml:space="preserve">               were at early jointing stage (Feekes 5) and stripe rust was 3%-6% in the susceptible check (PS279); and Trivapro at 13.7 fl oz/A with M-90 at 0.25% v/v </t>
  </si>
  <si>
    <r>
      <t xml:space="preserve">               was sprayed second time on 20 May </t>
    </r>
    <r>
      <rPr>
        <sz val="10"/>
        <rFont val="Arial"/>
        <family val="2"/>
      </rPr>
      <t xml:space="preserve">when plants were at late jointing to boot stage (Feekes 9-10) and stripe rust severity reached 60% to 70% in the </t>
    </r>
    <r>
      <rPr>
        <sz val="10"/>
        <color indexed="8"/>
        <rFont val="Arial"/>
        <family val="2"/>
      </rPr>
      <t xml:space="preserve">    </t>
    </r>
  </si>
  <si>
    <t xml:space="preserve">              non-first sparyayed PS279 plots.</t>
  </si>
  <si>
    <r>
      <rPr>
        <b/>
        <sz val="10"/>
        <rFont val="Arial"/>
        <family val="2"/>
      </rPr>
      <t>HARVEST:</t>
    </r>
    <r>
      <rPr>
        <sz val="10"/>
        <rFont val="Arial"/>
        <family val="2"/>
      </rPr>
      <t xml:space="preserve"> 8/3/2026</t>
    </r>
  </si>
  <si>
    <r>
      <rPr>
        <b/>
        <sz val="10"/>
        <color indexed="8"/>
        <rFont val="Arial"/>
        <family val="2"/>
      </rPr>
      <t>PLOT DIMENSION:</t>
    </r>
    <r>
      <rPr>
        <sz val="10"/>
        <color indexed="8"/>
        <rFont val="Arial"/>
        <family val="2"/>
      </rPr>
      <t xml:space="preserve"> 14.4 ~ 16.9 x 4.5 ft.</t>
    </r>
  </si>
  <si>
    <t xml:space="preserve">YIELD OF FUNGICIDE-SPRAYED AND NON-SPRAYED VARIETIES IN THE WINETR WHEAT YIELD LOSS NURSERY (EXP162) ON THE PCFS </t>
  </si>
  <si>
    <t>rAUDPC (%)</t>
  </si>
  <si>
    <t>Test Weight (LB/BU)</t>
  </si>
  <si>
    <t>Yield (BU/A)</t>
  </si>
  <si>
    <t>Variety</t>
  </si>
  <si>
    <t>Mean</t>
  </si>
  <si>
    <t>Mean (excl.PS279)</t>
  </si>
  <si>
    <r>
      <t>R</t>
    </r>
    <r>
      <rPr>
        <b/>
        <i/>
        <vertAlign val="superscript"/>
        <sz val="8"/>
        <rFont val="Arial"/>
        <family val="2"/>
      </rPr>
      <t>2</t>
    </r>
  </si>
  <si>
    <t>CV</t>
  </si>
  <si>
    <r>
      <rPr>
        <b/>
        <i/>
        <sz val="8"/>
        <rFont val="Arial"/>
        <family val="2"/>
      </rPr>
      <t>p</t>
    </r>
    <r>
      <rPr>
        <b/>
        <sz val="8"/>
        <rFont val="Arial"/>
        <family val="2"/>
      </rPr>
      <t>-value</t>
    </r>
  </si>
  <si>
    <t>&lt;0.0001</t>
  </si>
  <si>
    <r>
      <t>LSD (</t>
    </r>
    <r>
      <rPr>
        <b/>
        <i/>
        <sz val="8"/>
        <rFont val="Arial"/>
        <family val="2"/>
      </rPr>
      <t>P</t>
    </r>
    <r>
      <rPr>
        <b/>
        <sz val="8"/>
        <rFont val="Arial"/>
        <family val="2"/>
      </rPr>
      <t xml:space="preserve"> = 0.05)</t>
    </r>
  </si>
  <si>
    <r>
      <rPr>
        <vertAlign val="superscript"/>
        <sz val="10"/>
        <color indexed="8"/>
        <rFont val="Arial"/>
        <family val="2"/>
      </rPr>
      <t>b</t>
    </r>
    <r>
      <rPr>
        <sz val="10"/>
        <color indexed="8"/>
        <rFont val="Arial"/>
        <family val="2"/>
      </rPr>
      <t xml:space="preserve"> Rating = the single digit number of yield difference/LSD. Varieties with rating 0 does not need fungicide application, those with rating 1 may or </t>
    </r>
  </si>
  <si>
    <t xml:space="preserve">  may not need fungicide application, and those with rating 2 or higher need application. </t>
  </si>
  <si>
    <r>
      <t xml:space="preserve">* The difference between the non-sprayed check and fungicide spray plots is significant at </t>
    </r>
    <r>
      <rPr>
        <i/>
        <sz val="10"/>
        <rFont val="Arial"/>
        <family val="2"/>
      </rPr>
      <t>P</t>
    </r>
    <r>
      <rPr>
        <sz val="10"/>
        <color indexed="8"/>
        <rFont val="Arial"/>
        <family val="2"/>
      </rPr>
      <t xml:space="preserve"> </t>
    </r>
    <r>
      <rPr>
        <sz val="10"/>
        <rFont val="Calibri"/>
        <family val="2"/>
      </rPr>
      <t>≤</t>
    </r>
    <r>
      <rPr>
        <sz val="10"/>
        <color indexed="8"/>
        <rFont val="Arial"/>
        <family val="2"/>
      </rPr>
      <t xml:space="preserve"> 0.05.</t>
    </r>
  </si>
  <si>
    <t xml:space="preserve">TABLE XMC26162SUM.  MEAN STRIPE RUST RELATIVE AREA UNDER THE DISEASE PROGRESS CURVE (rAUDPC), TEST WEIGHT, AND </t>
  </si>
  <si>
    <t>FARM NEAR PULLMAN, WA UNDER NATURAL INFECTION IN 2026</t>
  </si>
  <si>
    <r>
      <rPr>
        <vertAlign val="superscript"/>
        <sz val="10"/>
        <rFont val="Arial"/>
        <family val="2"/>
      </rPr>
      <t>a</t>
    </r>
    <r>
      <rPr>
        <sz val="10"/>
        <color indexed="8"/>
        <rFont val="Arial"/>
        <family val="2"/>
      </rPr>
      <t xml:space="preserve"> Trivapro at 7.0 fl oz/A + Tilt at 2.0 fl oz + NIS (M-90) at 0.25% v/v was sprayed first time at early jointing stage (Feekes 5) on 20</t>
    </r>
    <r>
      <rPr>
        <sz val="10"/>
        <rFont val="Arial"/>
        <family val="2"/>
      </rPr>
      <t xml:space="preserve"> April</t>
    </r>
    <r>
      <rPr>
        <sz val="10"/>
        <color indexed="8"/>
        <rFont val="Arial"/>
        <family val="2"/>
      </rPr>
      <t xml:space="preserve"> when stripe</t>
    </r>
  </si>
  <si>
    <r>
      <t xml:space="preserve">  rust was 3% to 6% severity, and Trivapro at 13.7 fl oz/A + NIS (M90) at 0.25% v/v was sprayed at second time on</t>
    </r>
    <r>
      <rPr>
        <sz val="10"/>
        <rFont val="Arial"/>
        <family val="2"/>
      </rPr>
      <t xml:space="preserve"> 20 May</t>
    </r>
    <r>
      <rPr>
        <sz val="10"/>
        <color indexed="8"/>
        <rFont val="Arial"/>
        <family val="2"/>
      </rPr>
      <t xml:space="preserve"> when plants were at</t>
    </r>
  </si>
  <si>
    <t xml:space="preserve">   late jointing to boot stage(Feekes 9-10) and stripe rust severity reached 60% to 70% in the non-first sparyayed PS279 plots.</t>
  </si>
  <si>
    <t>CVR
NO.</t>
  </si>
  <si>
    <t>2026
PLOT</t>
  </si>
  <si>
    <t>rAUDPC
%</t>
  </si>
  <si>
    <t>Plot area 
sq. ft</t>
  </si>
  <si>
    <t>Grain
Moisture
Content %</t>
  </si>
  <si>
    <t>Test
weight
lb/bu</t>
  </si>
  <si>
    <t>Grain 
Yield 
g/plot</t>
  </si>
  <si>
    <t>Grain
Yield 
Bu/A</t>
  </si>
  <si>
    <t>STAND
4/20
Fks 5
%</t>
  </si>
  <si>
    <t>4/20
Fks 5
IT</t>
  </si>
  <si>
    <t>4/20
Fks 5
%</t>
  </si>
  <si>
    <t>5/6
Fks 8
IT</t>
  </si>
  <si>
    <t>5/6
Fks 8
%</t>
  </si>
  <si>
    <t>5/19
Fks 9-10
IT</t>
  </si>
  <si>
    <t>5/19
Fks 9-10
%</t>
  </si>
  <si>
    <t>6/2
Fks 10.2-10.5
IT</t>
  </si>
  <si>
    <t>6/2
Fks 10.2-10.5
%</t>
  </si>
  <si>
    <t>66.1*</t>
  </si>
  <si>
    <t>23.7*</t>
  </si>
  <si>
    <t>12.8*</t>
  </si>
  <si>
    <t>13.6*</t>
  </si>
  <si>
    <t>8.1*</t>
  </si>
  <si>
    <t>8.7*</t>
  </si>
  <si>
    <t>8.0*</t>
  </si>
  <si>
    <t>11*</t>
  </si>
  <si>
    <t>7.8*</t>
  </si>
  <si>
    <t>5.6*</t>
  </si>
  <si>
    <t>6.7*</t>
  </si>
  <si>
    <t>2.9*</t>
  </si>
  <si>
    <t>49.3*</t>
  </si>
  <si>
    <t>47.0*</t>
  </si>
  <si>
    <t>34.5*</t>
  </si>
  <si>
    <t>29.7*</t>
  </si>
  <si>
    <t>21.5*</t>
  </si>
  <si>
    <t>CVR
No.</t>
  </si>
  <si>
    <t>rAUDPC (%)
No spray</t>
  </si>
  <si>
    <r>
      <t>rAUDPC (%)
Spray</t>
    </r>
    <r>
      <rPr>
        <b/>
        <vertAlign val="superscript"/>
        <sz val="8"/>
        <rFont val="Arial"/>
        <family val="2"/>
      </rPr>
      <t>a</t>
    </r>
  </si>
  <si>
    <t>rAUDPC (%)
Reduction</t>
  </si>
  <si>
    <t>Test Weight (LB/BU)
No spray</t>
  </si>
  <si>
    <r>
      <t>Test Weight (LB/BU)
Spray</t>
    </r>
    <r>
      <rPr>
        <b/>
        <vertAlign val="superscript"/>
        <sz val="8"/>
        <rFont val="Arial"/>
        <family val="2"/>
      </rPr>
      <t>a</t>
    </r>
  </si>
  <si>
    <t>Test Weight (LB/BU)
Increase</t>
  </si>
  <si>
    <t>Yield (BU/A)
No spray</t>
  </si>
  <si>
    <r>
      <t>Yield (BU/A)
Spray</t>
    </r>
    <r>
      <rPr>
        <b/>
        <vertAlign val="superscript"/>
        <sz val="8"/>
        <rFont val="Arial"/>
        <family val="2"/>
      </rPr>
      <t>a</t>
    </r>
  </si>
  <si>
    <t>Yield (BU/A)
Difference</t>
  </si>
  <si>
    <t>Yield Loss (%)
by stripe rust</t>
  </si>
  <si>
    <t>Yield Inc. (%)
by fungicide</t>
  </si>
  <si>
    <t>Relative
yield loss (%)</t>
  </si>
  <si>
    <r>
      <t>Fungicide
rating</t>
    </r>
    <r>
      <rPr>
        <b/>
        <vertAlign val="superscript"/>
        <sz val="8"/>
        <rFont val="Arial"/>
        <family val="2"/>
      </rPr>
      <t>b</t>
    </r>
  </si>
  <si>
    <t>Statistical Significance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</si>
</sst>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6" formatCode="0.0"/>
  </numFmts>
  <fonts count="29" x14ac:knownFonts="1">
    <font>
      <sz val="10"/>
      <color indexed="8"/>
      <name val="Arial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b/>
      <sz val="10"/>
      <color rgb="FF0000CC"/>
      <name val="Arial"/>
      <family val="2"/>
    </font>
    <font>
      <sz val="10"/>
      <color rgb="FF0000CC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8"/>
      <color indexed="8"/>
      <name val="Arial"/>
      <family val="2"/>
    </font>
    <font>
      <b/>
      <i/>
      <sz val="8"/>
      <name val="Arial"/>
      <family val="2"/>
    </font>
    <font>
      <b/>
      <i/>
      <vertAlign val="superscript"/>
      <sz val="8"/>
      <name val="Arial"/>
      <family val="2"/>
    </font>
    <font>
      <vertAlign val="superscript"/>
      <sz val="10"/>
      <color indexed="8"/>
      <name val="Arial"/>
      <family val="2"/>
    </font>
    <font>
      <i/>
      <sz val="10"/>
      <name val="Arial"/>
      <family val="2"/>
    </font>
    <font>
      <sz val="10"/>
      <name val="Calibri"/>
      <family val="2"/>
    </font>
    <font>
      <sz val="11"/>
      <color indexed="8"/>
      <name val="Calibri"/>
      <family val="2"/>
    </font>
    <font>
      <b/>
      <sz val="10"/>
      <color rgb="FF008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6"/>
      </left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</borders>
  <cellStyleXfs count="2">
    <xf numFmtId="0" fontId="0" fillId="0" borderId="0" applyNumberFormat="0" applyFill="0" applyBorder="0" applyProtection="0"/>
    <xf numFmtId="0" fontId="10" fillId="0" borderId="2" applyNumberFormat="0" applyFill="0" applyBorder="0" applyProtection="0"/>
  </cellStyleXfs>
  <cellXfs count="151">
    <xf numFmtId="0" fontId="0" fillId="0" borderId="0" xfId="0"/>
    <xf numFmtId="0" fontId="2" fillId="2" borderId="0" xfId="0" applyNumberFormat="1" applyFont="1" applyFill="1"/>
    <xf numFmtId="49" fontId="1" fillId="0" borderId="8" xfId="0" applyNumberFormat="1" applyFont="1" applyFill="1" applyBorder="1" applyAlignment="1">
      <alignment horizontal="right" vertical="center"/>
    </xf>
    <xf numFmtId="0" fontId="12" fillId="0" borderId="2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2" fillId="2" borderId="0" xfId="0" applyNumberFormat="1" applyFont="1" applyFill="1" applyAlignment="1">
      <alignment vertical="center"/>
    </xf>
    <xf numFmtId="0" fontId="2" fillId="2" borderId="0" xfId="0" applyNumberFormat="1" applyFont="1" applyFill="1" applyAlignment="1">
      <alignment horizontal="center" vertical="center"/>
    </xf>
    <xf numFmtId="0" fontId="2" fillId="2" borderId="0" xfId="0" applyNumberFormat="1" applyFont="1" applyFill="1" applyAlignment="1">
      <alignment horizontal="right" vertical="center"/>
    </xf>
    <xf numFmtId="0" fontId="0" fillId="0" borderId="2" xfId="0" applyFill="1" applyBorder="1" applyAlignment="1">
      <alignment vertical="center"/>
    </xf>
    <xf numFmtId="49" fontId="3" fillId="2" borderId="8" xfId="0" applyNumberFormat="1" applyFont="1" applyFill="1" applyBorder="1" applyAlignment="1">
      <alignment horizontal="center" vertical="center"/>
    </xf>
    <xf numFmtId="0" fontId="2" fillId="2" borderId="15" xfId="0" applyNumberFormat="1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/>
    </xf>
    <xf numFmtId="1" fontId="2" fillId="2" borderId="15" xfId="0" applyNumberFormat="1" applyFont="1" applyFill="1" applyBorder="1" applyAlignment="1">
      <alignment horizontal="center" vertical="center"/>
    </xf>
    <xf numFmtId="164" fontId="2" fillId="2" borderId="15" xfId="0" applyNumberFormat="1" applyFont="1" applyFill="1" applyBorder="1" applyAlignment="1">
      <alignment horizontal="center" vertical="center"/>
    </xf>
    <xf numFmtId="1" fontId="2" fillId="2" borderId="15" xfId="0" applyNumberFormat="1" applyFont="1" applyFill="1" applyBorder="1" applyAlignment="1">
      <alignment horizontal="right" vertical="center"/>
    </xf>
    <xf numFmtId="1" fontId="2" fillId="2" borderId="15" xfId="0" applyNumberFormat="1" applyFont="1" applyFill="1" applyBorder="1" applyAlignment="1">
      <alignment horizontal="left" vertical="center"/>
    </xf>
    <xf numFmtId="49" fontId="2" fillId="2" borderId="15" xfId="0" applyNumberFormat="1" applyFont="1" applyFill="1" applyBorder="1" applyAlignment="1">
      <alignment horizontal="right" vertical="center"/>
    </xf>
    <xf numFmtId="49" fontId="2" fillId="2" borderId="15" xfId="0" applyNumberFormat="1" applyFont="1" applyFill="1" applyBorder="1" applyAlignment="1">
      <alignment horizontal="left" vertical="center"/>
    </xf>
    <xf numFmtId="2" fontId="6" fillId="2" borderId="15" xfId="0" applyNumberFormat="1" applyFont="1" applyFill="1" applyBorder="1" applyAlignment="1">
      <alignment horizontal="right" vertical="center"/>
    </xf>
    <xf numFmtId="2" fontId="2" fillId="2" borderId="15" xfId="0" applyNumberFormat="1" applyFont="1" applyFill="1" applyBorder="1" applyAlignment="1">
      <alignment horizontal="center" vertical="center"/>
    </xf>
    <xf numFmtId="2" fontId="7" fillId="2" borderId="15" xfId="0" applyNumberFormat="1" applyFont="1" applyFill="1" applyBorder="1" applyAlignment="1">
      <alignment horizontal="right" vertical="center"/>
    </xf>
    <xf numFmtId="166" fontId="2" fillId="2" borderId="15" xfId="0" applyNumberFormat="1" applyFont="1" applyFill="1" applyBorder="1" applyAlignment="1">
      <alignment horizontal="center" vertical="center"/>
    </xf>
    <xf numFmtId="2" fontId="9" fillId="2" borderId="16" xfId="0" applyNumberFormat="1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1" fontId="2" fillId="2" borderId="7" xfId="0" applyNumberFormat="1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center" vertical="center"/>
    </xf>
    <xf numFmtId="1" fontId="2" fillId="2" borderId="7" xfId="0" applyNumberFormat="1" applyFont="1" applyFill="1" applyBorder="1" applyAlignment="1">
      <alignment horizontal="right" vertical="center"/>
    </xf>
    <xf numFmtId="1" fontId="2" fillId="2" borderId="7" xfId="0" applyNumberFormat="1" applyFont="1" applyFill="1" applyBorder="1" applyAlignment="1">
      <alignment horizontal="left" vertical="center"/>
    </xf>
    <xf numFmtId="49" fontId="2" fillId="2" borderId="7" xfId="0" applyNumberFormat="1" applyFont="1" applyFill="1" applyBorder="1" applyAlignment="1">
      <alignment horizontal="right" vertical="center"/>
    </xf>
    <xf numFmtId="49" fontId="2" fillId="2" borderId="7" xfId="0" applyNumberFormat="1" applyFont="1" applyFill="1" applyBorder="1" applyAlignment="1">
      <alignment horizontal="left" vertical="center"/>
    </xf>
    <xf numFmtId="2" fontId="6" fillId="2" borderId="7" xfId="0" applyNumberFormat="1" applyFont="1" applyFill="1" applyBorder="1" applyAlignment="1">
      <alignment horizontal="right" vertical="center"/>
    </xf>
    <xf numFmtId="2" fontId="2" fillId="2" borderId="7" xfId="0" applyNumberFormat="1" applyFont="1" applyFill="1" applyBorder="1" applyAlignment="1">
      <alignment horizontal="center" vertical="center"/>
    </xf>
    <xf numFmtId="2" fontId="7" fillId="2" borderId="7" xfId="0" applyNumberFormat="1" applyFont="1" applyFill="1" applyBorder="1" applyAlignment="1">
      <alignment horizontal="right" vertical="center"/>
    </xf>
    <xf numFmtId="166" fontId="2" fillId="2" borderId="7" xfId="0" applyNumberFormat="1" applyFont="1" applyFill="1" applyBorder="1" applyAlignment="1">
      <alignment horizontal="center" vertical="center"/>
    </xf>
    <xf numFmtId="2" fontId="9" fillId="2" borderId="10" xfId="0" applyNumberFormat="1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horizontal="right" vertical="center"/>
    </xf>
    <xf numFmtId="0" fontId="2" fillId="2" borderId="7" xfId="0" applyNumberFormat="1" applyFont="1" applyFill="1" applyBorder="1" applyAlignment="1">
      <alignment horizontal="left" vertical="center"/>
    </xf>
    <xf numFmtId="0" fontId="3" fillId="2" borderId="12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11" fillId="0" borderId="2" xfId="0" applyFont="1" applyBorder="1"/>
    <xf numFmtId="0" fontId="11" fillId="0" borderId="2" xfId="0" applyFon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15" fillId="0" borderId="18" xfId="0" applyFont="1" applyBorder="1" applyAlignment="1">
      <alignment vertical="center"/>
    </xf>
    <xf numFmtId="0" fontId="17" fillId="0" borderId="19" xfId="0" applyFont="1" applyBorder="1" applyAlignment="1">
      <alignment vertical="center"/>
    </xf>
    <xf numFmtId="0" fontId="17" fillId="0" borderId="17" xfId="0" applyFont="1" applyBorder="1" applyAlignment="1">
      <alignment horizontal="center" vertical="center"/>
    </xf>
    <xf numFmtId="166" fontId="17" fillId="0" borderId="17" xfId="0" applyNumberFormat="1" applyFont="1" applyBorder="1" applyAlignment="1">
      <alignment vertical="center"/>
    </xf>
    <xf numFmtId="1" fontId="17" fillId="0" borderId="20" xfId="0" applyNumberFormat="1" applyFont="1" applyFill="1" applyBorder="1" applyAlignment="1">
      <alignment horizontal="center" vertical="center"/>
    </xf>
    <xf numFmtId="0" fontId="18" fillId="0" borderId="21" xfId="0" applyFont="1" applyFill="1" applyBorder="1" applyAlignment="1">
      <alignment vertical="center"/>
    </xf>
    <xf numFmtId="0" fontId="18" fillId="0" borderId="22" xfId="0" applyFont="1" applyFill="1" applyBorder="1" applyAlignment="1">
      <alignment horizontal="center" vertical="center"/>
    </xf>
    <xf numFmtId="166" fontId="18" fillId="0" borderId="22" xfId="0" applyNumberFormat="1" applyFont="1" applyFill="1" applyBorder="1" applyAlignment="1">
      <alignment vertical="center"/>
    </xf>
    <xf numFmtId="1" fontId="17" fillId="0" borderId="23" xfId="0" applyNumberFormat="1" applyFont="1" applyFill="1" applyBorder="1" applyAlignment="1">
      <alignment horizontal="center" vertical="center"/>
    </xf>
    <xf numFmtId="0" fontId="18" fillId="0" borderId="21" xfId="0" applyFont="1" applyBorder="1" applyAlignment="1">
      <alignment vertical="center"/>
    </xf>
    <xf numFmtId="0" fontId="18" fillId="0" borderId="22" xfId="0" applyFont="1" applyBorder="1" applyAlignment="1">
      <alignment horizontal="center" vertical="center"/>
    </xf>
    <xf numFmtId="166" fontId="18" fillId="0" borderId="22" xfId="0" applyNumberFormat="1" applyFont="1" applyBorder="1" applyAlignment="1">
      <alignment vertical="center"/>
    </xf>
    <xf numFmtId="1" fontId="17" fillId="0" borderId="26" xfId="0" applyNumberFormat="1" applyFont="1" applyFill="1" applyBorder="1" applyAlignment="1">
      <alignment horizontal="center" vertical="center"/>
    </xf>
    <xf numFmtId="0" fontId="19" fillId="0" borderId="3" xfId="0" applyFont="1" applyFill="1" applyBorder="1"/>
    <xf numFmtId="0" fontId="19" fillId="0" borderId="4" xfId="0" applyFont="1" applyFill="1" applyBorder="1" applyAlignment="1">
      <alignment horizontal="center"/>
    </xf>
    <xf numFmtId="166" fontId="19" fillId="0" borderId="4" xfId="0" applyNumberFormat="1" applyFont="1" applyFill="1" applyBorder="1"/>
    <xf numFmtId="166" fontId="18" fillId="0" borderId="4" xfId="0" applyNumberFormat="1" applyFont="1" applyBorder="1" applyAlignment="1">
      <alignment vertical="center"/>
    </xf>
    <xf numFmtId="1" fontId="17" fillId="0" borderId="27" xfId="0" applyNumberFormat="1" applyFont="1" applyFill="1" applyBorder="1" applyAlignment="1">
      <alignment horizontal="center" vertical="center"/>
    </xf>
    <xf numFmtId="166" fontId="20" fillId="0" borderId="9" xfId="0" applyNumberFormat="1" applyFont="1" applyFill="1" applyBorder="1"/>
    <xf numFmtId="166" fontId="21" fillId="0" borderId="9" xfId="0" applyNumberFormat="1" applyFont="1" applyBorder="1" applyAlignment="1">
      <alignment vertical="center"/>
    </xf>
    <xf numFmtId="1" fontId="17" fillId="0" borderId="28" xfId="0" applyNumberFormat="1" applyFont="1" applyFill="1" applyBorder="1" applyAlignment="1">
      <alignment horizontal="center" vertical="center"/>
    </xf>
    <xf numFmtId="0" fontId="22" fillId="0" borderId="5" xfId="0" applyFont="1" applyFill="1" applyBorder="1"/>
    <xf numFmtId="166" fontId="15" fillId="0" borderId="6" xfId="0" applyNumberFormat="1" applyFont="1" applyFill="1" applyBorder="1"/>
    <xf numFmtId="166" fontId="15" fillId="0" borderId="6" xfId="0" applyNumberFormat="1" applyFont="1" applyFill="1" applyBorder="1" applyAlignment="1">
      <alignment horizontal="right"/>
    </xf>
    <xf numFmtId="0" fontId="15" fillId="0" borderId="31" xfId="0" applyFont="1" applyFill="1" applyBorder="1" applyAlignment="1">
      <alignment horizontal="center"/>
    </xf>
    <xf numFmtId="0" fontId="15" fillId="0" borderId="13" xfId="0" applyFont="1" applyFill="1" applyBorder="1"/>
    <xf numFmtId="166" fontId="15" fillId="0" borderId="14" xfId="0" applyNumberFormat="1" applyFont="1" applyFill="1" applyBorder="1"/>
    <xf numFmtId="166" fontId="15" fillId="0" borderId="14" xfId="0" applyNumberFormat="1" applyFont="1" applyFill="1" applyBorder="1" applyAlignment="1">
      <alignment horizontal="right"/>
    </xf>
    <xf numFmtId="0" fontId="15" fillId="0" borderId="34" xfId="0" applyFont="1" applyFill="1" applyBorder="1" applyAlignment="1">
      <alignment horizontal="center"/>
    </xf>
    <xf numFmtId="166" fontId="15" fillId="0" borderId="9" xfId="0" applyNumberFormat="1" applyFont="1" applyFill="1" applyBorder="1"/>
    <xf numFmtId="0" fontId="15" fillId="0" borderId="11" xfId="0" applyFont="1" applyFill="1" applyBorder="1" applyAlignment="1">
      <alignment horizontal="center"/>
    </xf>
    <xf numFmtId="0" fontId="10" fillId="0" borderId="1" xfId="0" applyFont="1" applyFill="1" applyBorder="1"/>
    <xf numFmtId="0" fontId="10" fillId="0" borderId="2" xfId="0" applyFont="1" applyFill="1" applyBorder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10" fillId="0" borderId="2" xfId="0" applyFont="1" applyFill="1" applyBorder="1"/>
    <xf numFmtId="0" fontId="0" fillId="0" borderId="0" xfId="0" applyAlignment="1">
      <alignment horizontal="center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0" fontId="18" fillId="0" borderId="24" xfId="0" applyFont="1" applyFill="1" applyBorder="1" applyAlignment="1">
      <alignment vertical="center"/>
    </xf>
    <xf numFmtId="0" fontId="18" fillId="0" borderId="25" xfId="0" applyFont="1" applyFill="1" applyBorder="1" applyAlignment="1">
      <alignment horizontal="center" vertical="center"/>
    </xf>
    <xf numFmtId="166" fontId="18" fillId="0" borderId="25" xfId="0" applyNumberFormat="1" applyFont="1" applyFill="1" applyBorder="1" applyAlignment="1">
      <alignment vertical="center"/>
    </xf>
    <xf numFmtId="49" fontId="3" fillId="2" borderId="8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right" vertical="center" wrapText="1"/>
    </xf>
    <xf numFmtId="49" fontId="1" fillId="0" borderId="9" xfId="0" applyNumberFormat="1" applyFont="1" applyFill="1" applyBorder="1" applyAlignment="1">
      <alignment horizontal="left" vertical="center" wrapText="1"/>
    </xf>
    <xf numFmtId="49" fontId="5" fillId="0" borderId="9" xfId="1" applyNumberFormat="1" applyFont="1" applyFill="1" applyBorder="1" applyAlignment="1">
      <alignment horizontal="center" vertical="center" wrapText="1"/>
    </xf>
    <xf numFmtId="49" fontId="1" fillId="0" borderId="9" xfId="1" applyNumberFormat="1" applyFont="1" applyFill="1" applyBorder="1" applyAlignment="1">
      <alignment horizontal="center" vertical="center" wrapText="1"/>
    </xf>
    <xf numFmtId="0" fontId="27" fillId="0" borderId="0" xfId="0" applyNumberFormat="1" applyFont="1" applyFill="1" applyAlignment="1">
      <alignment wrapText="1"/>
    </xf>
    <xf numFmtId="49" fontId="28" fillId="0" borderId="9" xfId="1" applyNumberFormat="1" applyFont="1" applyFill="1" applyBorder="1" applyAlignment="1">
      <alignment horizontal="center" vertical="center" wrapText="1"/>
    </xf>
    <xf numFmtId="0" fontId="8" fillId="0" borderId="35" xfId="1" applyNumberFormat="1" applyFont="1" applyFill="1" applyBorder="1" applyAlignment="1">
      <alignment horizontal="center" vertical="center" wrapText="1"/>
    </xf>
    <xf numFmtId="49" fontId="3" fillId="2" borderId="36" xfId="0" applyNumberFormat="1" applyFont="1" applyFill="1" applyBorder="1" applyAlignment="1">
      <alignment vertical="center"/>
    </xf>
    <xf numFmtId="49" fontId="2" fillId="2" borderId="30" xfId="0" applyNumberFormat="1" applyFont="1" applyFill="1" applyBorder="1" applyAlignment="1">
      <alignment vertical="center"/>
    </xf>
    <xf numFmtId="49" fontId="2" fillId="2" borderId="33" xfId="0" applyNumberFormat="1" applyFont="1" applyFill="1" applyBorder="1" applyAlignment="1">
      <alignment vertical="center"/>
    </xf>
    <xf numFmtId="49" fontId="2" fillId="2" borderId="37" xfId="0" applyNumberFormat="1" applyFont="1" applyFill="1" applyBorder="1" applyAlignment="1">
      <alignment vertical="center"/>
    </xf>
    <xf numFmtId="0" fontId="2" fillId="2" borderId="14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1" fontId="2" fillId="2" borderId="14" xfId="0" applyNumberFormat="1" applyFont="1" applyFill="1" applyBorder="1" applyAlignment="1">
      <alignment horizontal="center" vertical="center"/>
    </xf>
    <xf numFmtId="164" fontId="2" fillId="2" borderId="14" xfId="0" applyNumberFormat="1" applyFont="1" applyFill="1" applyBorder="1" applyAlignment="1">
      <alignment horizontal="center" vertical="center"/>
    </xf>
    <xf numFmtId="1" fontId="2" fillId="2" borderId="14" xfId="0" applyNumberFormat="1" applyFont="1" applyFill="1" applyBorder="1" applyAlignment="1">
      <alignment horizontal="right" vertical="center"/>
    </xf>
    <xf numFmtId="1" fontId="2" fillId="2" borderId="14" xfId="0" applyNumberFormat="1" applyFont="1" applyFill="1" applyBorder="1" applyAlignment="1">
      <alignment horizontal="left" vertical="center"/>
    </xf>
    <xf numFmtId="49" fontId="2" fillId="2" borderId="14" xfId="0" applyNumberFormat="1" applyFont="1" applyFill="1" applyBorder="1" applyAlignment="1">
      <alignment horizontal="right" vertical="center"/>
    </xf>
    <xf numFmtId="49" fontId="2" fillId="2" borderId="14" xfId="0" applyNumberFormat="1" applyFont="1" applyFill="1" applyBorder="1" applyAlignment="1">
      <alignment horizontal="left" vertical="center"/>
    </xf>
    <xf numFmtId="2" fontId="6" fillId="2" borderId="14" xfId="0" applyNumberFormat="1" applyFont="1" applyFill="1" applyBorder="1" applyAlignment="1">
      <alignment horizontal="right" vertical="center"/>
    </xf>
    <xf numFmtId="2" fontId="2" fillId="2" borderId="14" xfId="0" applyNumberFormat="1" applyFont="1" applyFill="1" applyBorder="1" applyAlignment="1">
      <alignment horizontal="center" vertical="center"/>
    </xf>
    <xf numFmtId="2" fontId="7" fillId="2" borderId="14" xfId="0" applyNumberFormat="1" applyFont="1" applyFill="1" applyBorder="1" applyAlignment="1">
      <alignment horizontal="right" vertical="center"/>
    </xf>
    <xf numFmtId="2" fontId="9" fillId="2" borderId="34" xfId="0" applyNumberFormat="1" applyFont="1" applyFill="1" applyBorder="1" applyAlignment="1">
      <alignment vertical="center"/>
    </xf>
    <xf numFmtId="0" fontId="0" fillId="0" borderId="2" xfId="0" applyBorder="1" applyAlignment="1">
      <alignment horizontal="right"/>
    </xf>
    <xf numFmtId="166" fontId="17" fillId="0" borderId="17" xfId="0" applyNumberFormat="1" applyFont="1" applyBorder="1" applyAlignment="1">
      <alignment horizontal="right" vertical="center"/>
    </xf>
    <xf numFmtId="166" fontId="18" fillId="0" borderId="22" xfId="0" applyNumberFormat="1" applyFont="1" applyBorder="1" applyAlignment="1">
      <alignment horizontal="right" vertical="center"/>
    </xf>
    <xf numFmtId="166" fontId="18" fillId="0" borderId="22" xfId="0" applyNumberFormat="1" applyFont="1" applyFill="1" applyBorder="1" applyAlignment="1">
      <alignment horizontal="right" vertical="center"/>
    </xf>
    <xf numFmtId="166" fontId="18" fillId="0" borderId="25" xfId="0" applyNumberFormat="1" applyFont="1" applyFill="1" applyBorder="1" applyAlignment="1">
      <alignment horizontal="right" vertical="center"/>
    </xf>
    <xf numFmtId="166" fontId="18" fillId="0" borderId="4" xfId="0" applyNumberFormat="1" applyFont="1" applyBorder="1" applyAlignment="1">
      <alignment horizontal="right" vertical="center"/>
    </xf>
    <xf numFmtId="166" fontId="21" fillId="0" borderId="9" xfId="0" applyNumberFormat="1" applyFont="1" applyBorder="1" applyAlignment="1">
      <alignment horizontal="right" vertical="center"/>
    </xf>
    <xf numFmtId="166" fontId="15" fillId="0" borderId="9" xfId="0" applyNumberFormat="1" applyFont="1" applyFill="1" applyBorder="1" applyAlignment="1">
      <alignment horizontal="right"/>
    </xf>
    <xf numFmtId="0" fontId="19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5" fillId="0" borderId="38" xfId="1" applyFont="1" applyBorder="1" applyAlignment="1">
      <alignment horizontal="center" vertical="center" wrapText="1"/>
    </xf>
    <xf numFmtId="0" fontId="15" fillId="0" borderId="39" xfId="1" applyFont="1" applyBorder="1" applyAlignment="1">
      <alignment horizontal="center" vertical="center" wrapText="1"/>
    </xf>
    <xf numFmtId="0" fontId="15" fillId="0" borderId="40" xfId="1" applyFont="1" applyBorder="1" applyAlignment="1">
      <alignment horizontal="center" vertical="center" wrapText="1"/>
    </xf>
    <xf numFmtId="0" fontId="15" fillId="0" borderId="40" xfId="1" applyFont="1" applyFill="1" applyBorder="1" applyAlignment="1">
      <alignment horizontal="center" vertical="center" wrapText="1"/>
    </xf>
    <xf numFmtId="2" fontId="15" fillId="0" borderId="29" xfId="0" applyNumberFormat="1" applyFont="1" applyFill="1" applyBorder="1" applyAlignment="1"/>
    <xf numFmtId="2" fontId="15" fillId="0" borderId="30" xfId="0" applyNumberFormat="1" applyFont="1" applyFill="1" applyBorder="1" applyAlignment="1"/>
    <xf numFmtId="2" fontId="15" fillId="0" borderId="32" xfId="0" applyNumberFormat="1" applyFont="1" applyFill="1" applyBorder="1" applyAlignment="1"/>
    <xf numFmtId="2" fontId="15" fillId="0" borderId="33" xfId="0" applyNumberFormat="1" applyFont="1" applyFill="1" applyBorder="1" applyAlignment="1"/>
    <xf numFmtId="166" fontId="15" fillId="0" borderId="32" xfId="0" applyNumberFormat="1" applyFont="1" applyFill="1" applyBorder="1" applyAlignment="1"/>
    <xf numFmtId="166" fontId="15" fillId="0" borderId="33" xfId="0" applyNumberFormat="1" applyFont="1" applyFill="1" applyBorder="1" applyAlignment="1"/>
    <xf numFmtId="2" fontId="15" fillId="0" borderId="9" xfId="0" applyNumberFormat="1" applyFont="1" applyFill="1" applyBorder="1" applyAlignment="1"/>
    <xf numFmtId="166" fontId="21" fillId="0" borderId="42" xfId="0" applyNumberFormat="1" applyFont="1" applyBorder="1" applyAlignment="1">
      <alignment horizontal="right" vertical="center"/>
    </xf>
    <xf numFmtId="166" fontId="20" fillId="0" borderId="2" xfId="0" applyNumberFormat="1" applyFont="1" applyFill="1" applyBorder="1"/>
    <xf numFmtId="166" fontId="21" fillId="0" borderId="6" xfId="0" applyNumberFormat="1" applyFont="1" applyBorder="1" applyAlignment="1">
      <alignment horizontal="right" vertical="center"/>
    </xf>
    <xf numFmtId="166" fontId="21" fillId="0" borderId="6" xfId="0" applyNumberFormat="1" applyFont="1" applyBorder="1" applyAlignment="1">
      <alignment vertical="center"/>
    </xf>
    <xf numFmtId="1" fontId="17" fillId="0" borderId="41" xfId="0" applyNumberFormat="1" applyFont="1" applyFill="1" applyBorder="1" applyAlignment="1">
      <alignment horizontal="center" vertical="center"/>
    </xf>
    <xf numFmtId="0" fontId="1" fillId="0" borderId="2" xfId="1" applyFont="1"/>
    <xf numFmtId="0" fontId="10" fillId="0" borderId="2" xfId="1" applyAlignment="1">
      <alignment horizontal="center"/>
    </xf>
    <xf numFmtId="0" fontId="10" fillId="0" borderId="2" xfId="1"/>
    <xf numFmtId="0" fontId="20" fillId="0" borderId="13" xfId="0" applyFont="1" applyFill="1" applyBorder="1"/>
    <xf numFmtId="0" fontId="20" fillId="0" borderId="14" xfId="0" applyFont="1" applyFill="1" applyBorder="1" applyAlignment="1">
      <alignment horizontal="center"/>
    </xf>
    <xf numFmtId="166" fontId="20" fillId="0" borderId="14" xfId="0" applyNumberFormat="1" applyFont="1" applyFill="1" applyBorder="1"/>
    <xf numFmtId="2" fontId="15" fillId="0" borderId="14" xfId="0" applyNumberFormat="1" applyFont="1" applyFill="1" applyBorder="1" applyAlignment="1"/>
  </cellXfs>
  <cellStyles count="2">
    <cellStyle name="Normal" xfId="0" builtinId="0"/>
    <cellStyle name="Normal 2 2" xfId="1" xr:uid="{D15C2B6D-735F-44E9-B8B0-208B5FE62222}"/>
  </cellStyles>
  <dxfs count="30"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/>
        <vertical/>
        <horizontal/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8"/>
        </left>
        <right/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medium">
          <color indexed="8"/>
        </left>
        <right style="thin">
          <color indexed="8"/>
        </right>
        <top style="thin">
          <color indexed="8"/>
        </top>
        <bottom/>
        <vertical/>
        <horizontal/>
      </border>
    </dxf>
    <dxf>
      <border outline="0">
        <top style="medium">
          <color indexed="8"/>
        </top>
        <bottom style="medium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CC"/>
        <name val="Arial"/>
        <family val="2"/>
        <scheme val="none"/>
      </font>
      <numFmt numFmtId="2" formatCode="0.0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8"/>
        </left>
        <right style="medium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B050"/>
        <name val="Arial"/>
        <family val="2"/>
        <scheme val="none"/>
      </font>
      <numFmt numFmtId="2" formatCode="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2" formatCode="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scheme val="none"/>
      </font>
      <numFmt numFmtId="2" formatCode="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outline="0">
        <left style="medium">
          <color indexed="8"/>
        </left>
        <bottom style="medium">
          <color indexed="8"/>
        </bottom>
      </border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BDBDB"/>
      <rgbColor rgb="FFFFFFFF"/>
      <rgbColor rgb="FFE22400"/>
      <rgbColor rgb="FFFF0000"/>
      <rgbColor rgb="FFFF4015"/>
      <rgbColor rgb="FF92D050"/>
      <rgbColor rgb="FF0000FF"/>
      <rgbColor rgb="FFAAAAAA"/>
      <rgbColor rgb="FFBDC0BF"/>
      <rgbColor rgb="FFA5A5A5"/>
      <rgbColor rgb="FF3F3F3F"/>
      <rgbColor rgb="FFC2D69B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A94E5C-41C0-4E5A-B318-BE0606A05663}" name="Table1" displayName="Table1" ref="A18:U210" totalsRowShown="0" dataDxfId="7" tableBorderDxfId="29">
  <autoFilter ref="A18:U210" xr:uid="{C6A94E5C-41C0-4E5A-B318-BE0606A0566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xr3:uid="{64F4C63E-6371-4464-8DDD-023B4DBC6E2F}" name="Cultivar" dataDxfId="28"/>
    <tableColumn id="2" xr3:uid="{53EDB697-6605-46A4-A930-BBAADF73FD84}" name="CVR_x000a_NO." dataDxfId="27"/>
    <tableColumn id="3" xr3:uid="{9B0C01F4-E833-4174-BE4F-9625B66BD261}" name="FTRT" dataDxfId="26"/>
    <tableColumn id="4" xr3:uid="{E9BB40C5-36FF-41DD-9835-61E9E4091C67}" name="REP" dataDxfId="25"/>
    <tableColumn id="5" xr3:uid="{3971D48B-1088-470F-9C9D-9CE914123F26}" name="2026_x000a_PLOT" dataDxfId="24"/>
    <tableColumn id="6" xr3:uid="{D249C1DA-1A81-4C37-9625-A04139C2CF4F}" name="STAND_x000a_4/20_x000a_Fks 5_x000a_%" dataDxfId="23"/>
    <tableColumn id="7" xr3:uid="{184B8DBC-6D3E-48B4-B3FB-1C4ACB4C3577}" name="4/20_x000a_Fks 5_x000a_IT" dataDxfId="22"/>
    <tableColumn id="8" xr3:uid="{9ED9A4CD-7873-4411-B593-E86920D9EFC9}" name="4/20_x000a_Fks 5_x000a_%" dataDxfId="21"/>
    <tableColumn id="9" xr3:uid="{D6F8D130-7F02-4DEB-919B-5E3EA1C618D0}" name="5/6_x000a_Fks 8_x000a_IT" dataDxfId="20"/>
    <tableColumn id="10" xr3:uid="{4642C137-7B7D-4652-8B9B-6F2072196944}" name="5/6_x000a_Fks 8_x000a_%" dataDxfId="19"/>
    <tableColumn id="11" xr3:uid="{CBA2C4AC-086E-47CA-B96B-7DF46C078795}" name="5/19_x000a_Fks 9-10_x000a_IT" dataDxfId="18"/>
    <tableColumn id="12" xr3:uid="{AFBE3B10-1D08-4539-B82C-D90B11295218}" name="5/19_x000a_Fks 9-10_x000a_%" dataDxfId="17"/>
    <tableColumn id="13" xr3:uid="{14601CA7-3CF7-43BF-94F9-0D872A6E1AAA}" name="6/2_x000a_Fks 10.2-10.5_x000a_IT" dataDxfId="16"/>
    <tableColumn id="14" xr3:uid="{68972F88-710C-4FF4-BA0E-B25B44BAC587}" name="6/2_x000a_Fks 10.2-10.5_x000a_%" dataDxfId="15"/>
    <tableColumn id="15" xr3:uid="{6E44C0F5-7F33-4852-8335-79C050B6953D}" name="AUDPC" dataDxfId="14">
      <calculatedColumnFormula>(H19+J19)/2*16+(J19+L19)/2*13+(L19+N19)/2*14</calculatedColumnFormula>
    </tableColumn>
    <tableColumn id="16" xr3:uid="{A916A6C5-2AEE-4393-A0A1-ABEF2D603F69}" name="rAUDPC_x000a_%" dataDxfId="13"/>
    <tableColumn id="17" xr3:uid="{E5238249-924F-402E-83AB-31C3F34AA5D5}" name="Plot area _x000a_sq. ft" dataDxfId="12"/>
    <tableColumn id="18" xr3:uid="{D822B97E-9136-49CC-8A76-FE0EFBDF72F7}" name="Grain_x000a_Moisture_x000a_Content %" dataDxfId="11"/>
    <tableColumn id="19" xr3:uid="{B0861E24-F57F-47FD-ACEA-D2220CE1B30B}" name="Test_x000a_weight_x000a_lb/bu" dataDxfId="10"/>
    <tableColumn id="20" xr3:uid="{8C43064C-5316-40A1-9543-C5C2DC0233A1}" name="Grain _x000a_Yield _x000a_g/plot" dataDxfId="9"/>
    <tableColumn id="21" xr3:uid="{8752694B-E9C4-460F-AC68-47F9B344B0B2}" name="Grain_x000a_Yield _x000a_Bu/A" dataDxfId="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0204E89-A20E-400E-AE36-756B98140830}" name="Table2" displayName="Table2" ref="A31:D35" totalsRowShown="0" tableBorderDxfId="6">
  <autoFilter ref="A31:D35" xr:uid="{40204E89-A20E-400E-AE36-756B98140830}">
    <filterColumn colId="0" hiddenButton="1"/>
    <filterColumn colId="1" hiddenButton="1"/>
    <filterColumn colId="2" hiddenButton="1"/>
    <filterColumn colId="3" hiddenButton="1"/>
  </autoFilter>
  <tableColumns count="4">
    <tableColumn id="1" xr3:uid="{01D07676-4640-45FC-8FFF-0A1785908D8A}" name="Statistical Significance" dataDxfId="5"/>
    <tableColumn id="2" xr3:uid="{79D9D4B7-63C5-4596-81CF-4AB0160EDBA9}" name="rAUDPC (%)"/>
    <tableColumn id="3" xr3:uid="{F449CA90-C63E-47B3-B3D0-8E0654BE26E6}" name="Test Weight (LB/BU)"/>
    <tableColumn id="4" xr3:uid="{C0F47131-0C34-4F80-B65B-33EA7E0932A2}" name="Yield (BU/A)" dataDxfId="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FE322F3-788A-475B-8988-4E33057E6E1F}" name="Table3" displayName="Table3" ref="A4:O30" totalsRowShown="0" headerRowDxfId="0" headerRowBorderDxfId="2" tableBorderDxfId="3" headerRowCellStyle="Normal 2 2">
  <autoFilter ref="A4:O30" xr:uid="{EFE322F3-788A-475B-8988-4E33057E6E1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xr3:uid="{67658CFA-8B28-45D1-86B7-00BA4C085B74}" name="Variety"/>
    <tableColumn id="2" xr3:uid="{BC0A196A-F79C-4947-B935-78B30C6B9991}" name="CVR_x000a_No."/>
    <tableColumn id="3" xr3:uid="{8DB93C0C-3E20-4F83-8A8C-74EA5C6FEC6B}" name="rAUDPC (%)_x000a_No spray"/>
    <tableColumn id="4" xr3:uid="{90FBEEC6-DF4E-4970-803F-ECCD081D7089}" name="rAUDPC (%)_x000a_Spraya"/>
    <tableColumn id="5" xr3:uid="{2E854620-10F7-4004-83B9-184D7BB12188}" name="rAUDPC (%)_x000a_Reduction"/>
    <tableColumn id="6" xr3:uid="{F477A975-C292-48E0-9D96-16B1E4C4A8FA}" name="Test Weight (LB/BU)_x000a_No spray"/>
    <tableColumn id="7" xr3:uid="{18CD31E1-C684-441F-9C99-5569D35B6FAC}" name="Test Weight (LB/BU)_x000a_Spraya"/>
    <tableColumn id="8" xr3:uid="{EC4087DE-AD37-4BAF-BF6B-1613375288D9}" name="Test Weight (LB/BU)_x000a_Increase"/>
    <tableColumn id="9" xr3:uid="{7871FEB5-D62D-47B8-9B17-BBFD2CAA4481}" name="Yield (BU/A)_x000a_No spray"/>
    <tableColumn id="10" xr3:uid="{CC468092-7A90-483E-8EDA-D020A7E461D6}" name="Yield (BU/A)_x000a_Spraya"/>
    <tableColumn id="11" xr3:uid="{742299AE-34E1-4BEC-94E4-8BDED69A0927}" name="Yield (BU/A)_x000a_Difference"/>
    <tableColumn id="12" xr3:uid="{27874D95-EA31-4A45-A2C9-310F1BE4580A}" name="Yield Loss (%)_x000a_by stripe rust"/>
    <tableColumn id="13" xr3:uid="{3B331B41-2F0C-4D29-A814-09FFB90357EE}" name="Yield Inc. (%)_x000a_by fungicide"/>
    <tableColumn id="14" xr3:uid="{1BE332D6-AE4B-43FB-873A-D4BEDB6313F3}" name="Relative_x000a_yield loss (%)"/>
    <tableColumn id="15" xr3:uid="{EE61F5A9-3C83-4CC8-81C4-822BDCEA441B}" name="Fungicide_x000a_ratingb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1"/>
  <sheetViews>
    <sheetView showGridLines="0" tabSelected="1" topLeftCell="A18" workbookViewId="0">
      <selection activeCell="H28" sqref="H28"/>
    </sheetView>
  </sheetViews>
  <sheetFormatPr defaultColWidth="8.85546875" defaultRowHeight="12.75" customHeight="1" x14ac:dyDescent="0.2"/>
  <cols>
    <col min="1" max="1" width="13.140625" style="5" customWidth="1"/>
    <col min="2" max="2" width="5.5703125" style="5" customWidth="1"/>
    <col min="3" max="3" width="7.85546875" style="6" customWidth="1"/>
    <col min="4" max="4" width="6.85546875" style="5" customWidth="1"/>
    <col min="5" max="5" width="6.7109375" style="6" customWidth="1"/>
    <col min="6" max="6" width="7.85546875" style="6" customWidth="1"/>
    <col min="7" max="7" width="7.7109375" style="7" customWidth="1"/>
    <col min="8" max="8" width="7.7109375" style="5" customWidth="1"/>
    <col min="9" max="9" width="6.5703125" style="5" customWidth="1"/>
    <col min="10" max="10" width="6.42578125" style="5" customWidth="1"/>
    <col min="11" max="11" width="8.28515625" style="5" customWidth="1"/>
    <col min="12" max="12" width="9.140625" style="5" customWidth="1"/>
    <col min="13" max="13" width="8.42578125" style="5" customWidth="1"/>
    <col min="14" max="14" width="9" style="5" customWidth="1"/>
    <col min="15" max="15" width="9.5703125" style="7" customWidth="1"/>
    <col min="16" max="16" width="8.42578125" style="7" customWidth="1"/>
    <col min="17" max="17" width="7" style="5" customWidth="1"/>
    <col min="18" max="18" width="11" style="5" customWidth="1"/>
    <col min="19" max="19" width="7.140625" style="5" customWidth="1"/>
    <col min="20" max="20" width="7.28515625" style="5" customWidth="1"/>
    <col min="21" max="21" width="7.140625" style="5" customWidth="1"/>
    <col min="22" max="16384" width="8.85546875" style="1"/>
  </cols>
  <sheetData>
    <row r="1" spans="1:1" ht="12.75" customHeight="1" x14ac:dyDescent="0.2">
      <c r="A1" s="4" t="s">
        <v>40</v>
      </c>
    </row>
    <row r="2" spans="1:1" ht="12.75" customHeight="1" x14ac:dyDescent="0.2">
      <c r="A2" s="8" t="s">
        <v>41</v>
      </c>
    </row>
    <row r="3" spans="1:1" ht="12.75" customHeight="1" x14ac:dyDescent="0.2">
      <c r="A3" s="8" t="s">
        <v>42</v>
      </c>
    </row>
    <row r="4" spans="1:1" ht="12.75" customHeight="1" x14ac:dyDescent="0.2">
      <c r="A4" s="4" t="s">
        <v>43</v>
      </c>
    </row>
    <row r="5" spans="1:1" ht="12.75" customHeight="1" x14ac:dyDescent="0.2">
      <c r="A5" s="4" t="s">
        <v>44</v>
      </c>
    </row>
    <row r="6" spans="1:1" ht="12.75" customHeight="1" x14ac:dyDescent="0.2">
      <c r="A6" s="4" t="s">
        <v>45</v>
      </c>
    </row>
    <row r="7" spans="1:1" ht="12.75" customHeight="1" x14ac:dyDescent="0.2">
      <c r="A7" s="4" t="s">
        <v>46</v>
      </c>
    </row>
    <row r="8" spans="1:1" ht="12.75" customHeight="1" x14ac:dyDescent="0.2">
      <c r="A8" s="4" t="s">
        <v>47</v>
      </c>
    </row>
    <row r="9" spans="1:1" ht="12.75" customHeight="1" x14ac:dyDescent="0.2">
      <c r="A9" s="4" t="s">
        <v>48</v>
      </c>
    </row>
    <row r="10" spans="1:1" ht="12.75" customHeight="1" x14ac:dyDescent="0.2">
      <c r="A10" s="4" t="s">
        <v>49</v>
      </c>
    </row>
    <row r="11" spans="1:1" ht="12.75" customHeight="1" x14ac:dyDescent="0.2">
      <c r="A11" s="4" t="s">
        <v>50</v>
      </c>
    </row>
    <row r="12" spans="1:1" ht="12.75" customHeight="1" x14ac:dyDescent="0.2">
      <c r="A12" s="4" t="s">
        <v>51</v>
      </c>
    </row>
    <row r="13" spans="1:1" ht="12.75" customHeight="1" x14ac:dyDescent="0.2">
      <c r="A13" s="3" t="s">
        <v>52</v>
      </c>
    </row>
    <row r="14" spans="1:1" ht="12.75" customHeight="1" x14ac:dyDescent="0.2">
      <c r="A14" s="4" t="s">
        <v>53</v>
      </c>
    </row>
    <row r="15" spans="1:1" ht="12.75" customHeight="1" x14ac:dyDescent="0.2">
      <c r="A15" s="4" t="s">
        <v>54</v>
      </c>
    </row>
    <row r="16" spans="1:1" ht="12.75" customHeight="1" x14ac:dyDescent="0.2">
      <c r="A16" s="4" t="s">
        <v>56</v>
      </c>
    </row>
    <row r="17" spans="1:21" ht="12.75" customHeight="1" x14ac:dyDescent="0.2">
      <c r="A17" s="3" t="s">
        <v>55</v>
      </c>
    </row>
    <row r="18" spans="1:21" ht="84.75" customHeight="1" thickBot="1" x14ac:dyDescent="0.3">
      <c r="A18" s="102" t="s">
        <v>37</v>
      </c>
      <c r="B18" s="93" t="s">
        <v>77</v>
      </c>
      <c r="C18" s="9" t="s">
        <v>0</v>
      </c>
      <c r="D18" s="9" t="s">
        <v>1</v>
      </c>
      <c r="E18" s="93" t="s">
        <v>78</v>
      </c>
      <c r="F18" s="94" t="s">
        <v>85</v>
      </c>
      <c r="G18" s="95" t="s">
        <v>86</v>
      </c>
      <c r="H18" s="96" t="s">
        <v>87</v>
      </c>
      <c r="I18" s="95" t="s">
        <v>88</v>
      </c>
      <c r="J18" s="96" t="s">
        <v>89</v>
      </c>
      <c r="K18" s="95" t="s">
        <v>90</v>
      </c>
      <c r="L18" s="96" t="s">
        <v>91</v>
      </c>
      <c r="M18" s="95" t="s">
        <v>92</v>
      </c>
      <c r="N18" s="96" t="s">
        <v>93</v>
      </c>
      <c r="O18" s="2" t="s">
        <v>39</v>
      </c>
      <c r="P18" s="97" t="s">
        <v>79</v>
      </c>
      <c r="Q18" s="98" t="s">
        <v>80</v>
      </c>
      <c r="R18" s="99" t="s">
        <v>81</v>
      </c>
      <c r="S18" s="100" t="s">
        <v>82</v>
      </c>
      <c r="T18" s="98" t="s">
        <v>83</v>
      </c>
      <c r="U18" s="101" t="s">
        <v>84</v>
      </c>
    </row>
    <row r="19" spans="1:21" ht="18.2" customHeight="1" x14ac:dyDescent="0.2">
      <c r="A19" s="103" t="s">
        <v>2</v>
      </c>
      <c r="B19" s="10">
        <v>1</v>
      </c>
      <c r="C19" s="11" t="s">
        <v>3</v>
      </c>
      <c r="D19" s="11" t="s">
        <v>4</v>
      </c>
      <c r="E19" s="12">
        <v>1</v>
      </c>
      <c r="F19" s="13">
        <v>100</v>
      </c>
      <c r="G19" s="14">
        <v>8</v>
      </c>
      <c r="H19" s="15">
        <v>3</v>
      </c>
      <c r="I19" s="16" t="s">
        <v>5</v>
      </c>
      <c r="J19" s="17" t="s">
        <v>5</v>
      </c>
      <c r="K19" s="14">
        <v>8</v>
      </c>
      <c r="L19" s="15">
        <v>60</v>
      </c>
      <c r="M19" s="14">
        <v>8</v>
      </c>
      <c r="N19" s="15">
        <v>80</v>
      </c>
      <c r="O19" s="14">
        <f t="shared" ref="O19:O50" si="0">(H19+J19)/2*16+(J19+L19)/2*13+(L19+N19)/2*14</f>
        <v>1510</v>
      </c>
      <c r="P19" s="18">
        <v>93.066255778120194</v>
      </c>
      <c r="Q19" s="19">
        <v>70.649999999999991</v>
      </c>
      <c r="R19" s="10">
        <v>9.5</v>
      </c>
      <c r="S19" s="20">
        <v>53.446208112874778</v>
      </c>
      <c r="T19" s="21">
        <v>1881</v>
      </c>
      <c r="U19" s="22">
        <v>48.6013774589468</v>
      </c>
    </row>
    <row r="20" spans="1:21" ht="18.2" customHeight="1" x14ac:dyDescent="0.2">
      <c r="A20" s="104" t="s">
        <v>2</v>
      </c>
      <c r="B20" s="23">
        <v>1</v>
      </c>
      <c r="C20" s="24" t="s">
        <v>6</v>
      </c>
      <c r="D20" s="24" t="s">
        <v>4</v>
      </c>
      <c r="E20" s="25">
        <v>2</v>
      </c>
      <c r="F20" s="26">
        <v>100</v>
      </c>
      <c r="G20" s="27">
        <v>8</v>
      </c>
      <c r="H20" s="28">
        <v>5</v>
      </c>
      <c r="I20" s="29" t="s">
        <v>7</v>
      </c>
      <c r="J20" s="30" t="s">
        <v>7</v>
      </c>
      <c r="K20" s="27">
        <v>8</v>
      </c>
      <c r="L20" s="28">
        <v>10</v>
      </c>
      <c r="M20" s="27">
        <v>2</v>
      </c>
      <c r="N20" s="28">
        <v>30</v>
      </c>
      <c r="O20" s="27">
        <f t="shared" si="0"/>
        <v>414</v>
      </c>
      <c r="P20" s="31">
        <v>25.51617873651772</v>
      </c>
      <c r="Q20" s="32">
        <v>71.55</v>
      </c>
      <c r="R20" s="23">
        <v>9</v>
      </c>
      <c r="S20" s="33">
        <v>59.287477954144613</v>
      </c>
      <c r="T20" s="23">
        <v>4734.7</v>
      </c>
      <c r="U20" s="35">
        <v>114.94492342708989</v>
      </c>
    </row>
    <row r="21" spans="1:21" ht="18.2" customHeight="1" x14ac:dyDescent="0.2">
      <c r="A21" s="104" t="s">
        <v>8</v>
      </c>
      <c r="B21" s="23">
        <v>2</v>
      </c>
      <c r="C21" s="24" t="s">
        <v>6</v>
      </c>
      <c r="D21" s="24" t="s">
        <v>4</v>
      </c>
      <c r="E21" s="25">
        <v>3</v>
      </c>
      <c r="F21" s="26">
        <v>98</v>
      </c>
      <c r="G21" s="27">
        <v>2</v>
      </c>
      <c r="H21" s="30" t="s">
        <v>38</v>
      </c>
      <c r="I21" s="29" t="s">
        <v>7</v>
      </c>
      <c r="J21" s="30" t="s">
        <v>7</v>
      </c>
      <c r="K21" s="27">
        <v>2</v>
      </c>
      <c r="L21" s="28">
        <v>3</v>
      </c>
      <c r="M21" s="27">
        <v>2</v>
      </c>
      <c r="N21" s="28">
        <v>10</v>
      </c>
      <c r="O21" s="27">
        <f t="shared" si="0"/>
        <v>147.5</v>
      </c>
      <c r="P21" s="31">
        <v>9.0909090909090917</v>
      </c>
      <c r="Q21" s="32">
        <v>68.399999999999991</v>
      </c>
      <c r="R21" s="23">
        <v>10.3</v>
      </c>
      <c r="S21" s="33">
        <v>61.375661375661373</v>
      </c>
      <c r="T21" s="34">
        <v>5712</v>
      </c>
      <c r="U21" s="35">
        <v>124.9352712789255</v>
      </c>
    </row>
    <row r="22" spans="1:21" ht="18.2" customHeight="1" x14ac:dyDescent="0.2">
      <c r="A22" s="104" t="s">
        <v>8</v>
      </c>
      <c r="B22" s="23">
        <v>2</v>
      </c>
      <c r="C22" s="24" t="s">
        <v>3</v>
      </c>
      <c r="D22" s="24" t="s">
        <v>4</v>
      </c>
      <c r="E22" s="25">
        <v>4</v>
      </c>
      <c r="F22" s="26">
        <v>98</v>
      </c>
      <c r="G22" s="27">
        <v>2</v>
      </c>
      <c r="H22" s="30" t="s">
        <v>38</v>
      </c>
      <c r="I22" s="29" t="s">
        <v>7</v>
      </c>
      <c r="J22" s="30" t="s">
        <v>7</v>
      </c>
      <c r="K22" s="27">
        <v>2</v>
      </c>
      <c r="L22" s="28">
        <v>3</v>
      </c>
      <c r="M22" s="27">
        <v>5</v>
      </c>
      <c r="N22" s="28">
        <v>4</v>
      </c>
      <c r="O22" s="27">
        <f t="shared" si="0"/>
        <v>105.5</v>
      </c>
      <c r="P22" s="31">
        <v>6.5023112480739593</v>
      </c>
      <c r="Q22" s="32">
        <v>74.25</v>
      </c>
      <c r="R22" s="23">
        <v>8</v>
      </c>
      <c r="S22" s="33">
        <v>61.022927689594354</v>
      </c>
      <c r="T22" s="23">
        <v>5489.4</v>
      </c>
      <c r="U22" s="35">
        <v>143.22926719911231</v>
      </c>
    </row>
    <row r="23" spans="1:21" ht="18.2" customHeight="1" x14ac:dyDescent="0.2">
      <c r="A23" s="104" t="s">
        <v>9</v>
      </c>
      <c r="B23" s="23">
        <v>3</v>
      </c>
      <c r="C23" s="24" t="s">
        <v>3</v>
      </c>
      <c r="D23" s="24" t="s">
        <v>4</v>
      </c>
      <c r="E23" s="25">
        <v>5</v>
      </c>
      <c r="F23" s="26">
        <v>100</v>
      </c>
      <c r="G23" s="27">
        <v>2</v>
      </c>
      <c r="H23" s="28">
        <v>1</v>
      </c>
      <c r="I23" s="29" t="s">
        <v>7</v>
      </c>
      <c r="J23" s="30" t="s">
        <v>7</v>
      </c>
      <c r="K23" s="27">
        <v>2</v>
      </c>
      <c r="L23" s="28">
        <v>5</v>
      </c>
      <c r="M23" s="27">
        <v>2</v>
      </c>
      <c r="N23" s="28">
        <v>10</v>
      </c>
      <c r="O23" s="27">
        <f t="shared" si="0"/>
        <v>174.5</v>
      </c>
      <c r="P23" s="31">
        <v>10.755007704160246</v>
      </c>
      <c r="Q23" s="32">
        <v>71.100000000000009</v>
      </c>
      <c r="R23" s="23">
        <v>9.8000000000000007</v>
      </c>
      <c r="S23" s="33">
        <v>62.151675485008816</v>
      </c>
      <c r="T23" s="23">
        <v>7012.2</v>
      </c>
      <c r="U23" s="35">
        <v>150.07841337413842</v>
      </c>
    </row>
    <row r="24" spans="1:21" ht="18.2" customHeight="1" x14ac:dyDescent="0.2">
      <c r="A24" s="104" t="s">
        <v>9</v>
      </c>
      <c r="B24" s="23">
        <v>3</v>
      </c>
      <c r="C24" s="24" t="s">
        <v>6</v>
      </c>
      <c r="D24" s="24" t="s">
        <v>4</v>
      </c>
      <c r="E24" s="25">
        <v>6</v>
      </c>
      <c r="F24" s="26">
        <v>100</v>
      </c>
      <c r="G24" s="27">
        <v>2</v>
      </c>
      <c r="H24" s="28">
        <v>1</v>
      </c>
      <c r="I24" s="29" t="s">
        <v>7</v>
      </c>
      <c r="J24" s="30" t="s">
        <v>7</v>
      </c>
      <c r="K24" s="27">
        <v>2</v>
      </c>
      <c r="L24" s="28">
        <v>5</v>
      </c>
      <c r="M24" s="27">
        <v>2</v>
      </c>
      <c r="N24" s="28">
        <v>12</v>
      </c>
      <c r="O24" s="27">
        <f t="shared" si="0"/>
        <v>188.5</v>
      </c>
      <c r="P24" s="31">
        <v>11.617873651771957</v>
      </c>
      <c r="Q24" s="32">
        <v>70.649999999999991</v>
      </c>
      <c r="R24" s="23">
        <v>10.3</v>
      </c>
      <c r="S24" s="33">
        <v>62.560846560846556</v>
      </c>
      <c r="T24" s="23">
        <v>7012.6</v>
      </c>
      <c r="U24" s="35">
        <v>142.77083915580874</v>
      </c>
    </row>
    <row r="25" spans="1:21" ht="18.2" customHeight="1" x14ac:dyDescent="0.2">
      <c r="A25" s="104" t="s">
        <v>10</v>
      </c>
      <c r="B25" s="23">
        <v>4</v>
      </c>
      <c r="C25" s="24" t="s">
        <v>6</v>
      </c>
      <c r="D25" s="24" t="s">
        <v>4</v>
      </c>
      <c r="E25" s="25">
        <v>7</v>
      </c>
      <c r="F25" s="26">
        <v>100</v>
      </c>
      <c r="G25" s="27">
        <v>2</v>
      </c>
      <c r="H25" s="28">
        <v>1</v>
      </c>
      <c r="I25" s="29" t="s">
        <v>7</v>
      </c>
      <c r="J25" s="30" t="s">
        <v>7</v>
      </c>
      <c r="K25" s="27">
        <v>2</v>
      </c>
      <c r="L25" s="28">
        <v>5</v>
      </c>
      <c r="M25" s="27">
        <v>2</v>
      </c>
      <c r="N25" s="28">
        <v>10</v>
      </c>
      <c r="O25" s="27">
        <f t="shared" si="0"/>
        <v>174.5</v>
      </c>
      <c r="P25" s="31">
        <v>10.755007704160246</v>
      </c>
      <c r="Q25" s="32">
        <v>70.2</v>
      </c>
      <c r="R25" s="23">
        <v>10.8</v>
      </c>
      <c r="S25" s="33">
        <v>62.716049382716044</v>
      </c>
      <c r="T25" s="23">
        <v>5812.2</v>
      </c>
      <c r="U25" s="35">
        <v>113.29570380663057</v>
      </c>
    </row>
    <row r="26" spans="1:21" ht="18.2" customHeight="1" x14ac:dyDescent="0.2">
      <c r="A26" s="104" t="s">
        <v>10</v>
      </c>
      <c r="B26" s="23">
        <v>4</v>
      </c>
      <c r="C26" s="24" t="s">
        <v>3</v>
      </c>
      <c r="D26" s="24" t="s">
        <v>4</v>
      </c>
      <c r="E26" s="25">
        <v>8</v>
      </c>
      <c r="F26" s="26">
        <v>100</v>
      </c>
      <c r="G26" s="27">
        <v>8</v>
      </c>
      <c r="H26" s="30" t="s">
        <v>38</v>
      </c>
      <c r="I26" s="29" t="s">
        <v>7</v>
      </c>
      <c r="J26" s="30" t="s">
        <v>7</v>
      </c>
      <c r="K26" s="27">
        <v>3</v>
      </c>
      <c r="L26" s="28">
        <v>5</v>
      </c>
      <c r="M26" s="27">
        <v>5</v>
      </c>
      <c r="N26" s="28">
        <v>20</v>
      </c>
      <c r="O26" s="27">
        <f t="shared" si="0"/>
        <v>244.5</v>
      </c>
      <c r="P26" s="31">
        <v>15.069337442218798</v>
      </c>
      <c r="Q26" s="32">
        <v>67.95</v>
      </c>
      <c r="R26" s="23">
        <v>9.9</v>
      </c>
      <c r="S26" s="33">
        <v>60.21869488536155</v>
      </c>
      <c r="T26" s="23">
        <v>4765.5</v>
      </c>
      <c r="U26" s="35">
        <v>109.03474994346114</v>
      </c>
    </row>
    <row r="27" spans="1:21" ht="18.2" customHeight="1" x14ac:dyDescent="0.2">
      <c r="A27" s="104" t="s">
        <v>11</v>
      </c>
      <c r="B27" s="23">
        <v>5</v>
      </c>
      <c r="C27" s="24" t="s">
        <v>3</v>
      </c>
      <c r="D27" s="24" t="s">
        <v>4</v>
      </c>
      <c r="E27" s="25">
        <v>9</v>
      </c>
      <c r="F27" s="26">
        <v>100</v>
      </c>
      <c r="G27" s="27">
        <v>2</v>
      </c>
      <c r="H27" s="28">
        <v>1</v>
      </c>
      <c r="I27" s="29" t="s">
        <v>7</v>
      </c>
      <c r="J27" s="30" t="s">
        <v>7</v>
      </c>
      <c r="K27" s="27">
        <v>5</v>
      </c>
      <c r="L27" s="28">
        <v>3</v>
      </c>
      <c r="M27" s="27">
        <v>5</v>
      </c>
      <c r="N27" s="28">
        <v>15</v>
      </c>
      <c r="O27" s="27">
        <f t="shared" si="0"/>
        <v>182.5</v>
      </c>
      <c r="P27" s="31">
        <v>11.248073959938367</v>
      </c>
      <c r="Q27" s="32">
        <v>72.899999999999991</v>
      </c>
      <c r="R27" s="23">
        <v>8</v>
      </c>
      <c r="S27" s="33">
        <v>59.03350970017636</v>
      </c>
      <c r="T27" s="23">
        <v>6465.7</v>
      </c>
      <c r="U27" s="35">
        <v>174.0651719035445</v>
      </c>
    </row>
    <row r="28" spans="1:21" ht="18.2" customHeight="1" x14ac:dyDescent="0.2">
      <c r="A28" s="104" t="s">
        <v>11</v>
      </c>
      <c r="B28" s="23">
        <v>5</v>
      </c>
      <c r="C28" s="24" t="s">
        <v>6</v>
      </c>
      <c r="D28" s="24" t="s">
        <v>4</v>
      </c>
      <c r="E28" s="25">
        <v>10</v>
      </c>
      <c r="F28" s="26">
        <v>100</v>
      </c>
      <c r="G28" s="27">
        <v>8</v>
      </c>
      <c r="H28" s="28">
        <v>1</v>
      </c>
      <c r="I28" s="29" t="s">
        <v>7</v>
      </c>
      <c r="J28" s="30" t="s">
        <v>7</v>
      </c>
      <c r="K28" s="27">
        <v>5</v>
      </c>
      <c r="L28" s="28">
        <v>3</v>
      </c>
      <c r="M28" s="27">
        <v>2</v>
      </c>
      <c r="N28" s="28">
        <v>5</v>
      </c>
      <c r="O28" s="27">
        <f t="shared" si="0"/>
        <v>112.5</v>
      </c>
      <c r="P28" s="31">
        <v>6.9337442218798149</v>
      </c>
      <c r="Q28" s="32">
        <v>70.649999999999991</v>
      </c>
      <c r="R28" s="23">
        <v>9.6999999999999993</v>
      </c>
      <c r="S28" s="33">
        <v>59.682539682539677</v>
      </c>
      <c r="T28" s="23">
        <v>7131.5</v>
      </c>
      <c r="U28" s="35">
        <v>161.60773488141626</v>
      </c>
    </row>
    <row r="29" spans="1:21" ht="18.2" customHeight="1" x14ac:dyDescent="0.2">
      <c r="A29" s="104" t="s">
        <v>12</v>
      </c>
      <c r="B29" s="23">
        <v>6</v>
      </c>
      <c r="C29" s="24" t="s">
        <v>6</v>
      </c>
      <c r="D29" s="24" t="s">
        <v>4</v>
      </c>
      <c r="E29" s="25">
        <v>11</v>
      </c>
      <c r="F29" s="26">
        <v>100</v>
      </c>
      <c r="G29" s="27">
        <v>0</v>
      </c>
      <c r="H29" s="28">
        <v>0</v>
      </c>
      <c r="I29" s="29" t="s">
        <v>7</v>
      </c>
      <c r="J29" s="30" t="s">
        <v>7</v>
      </c>
      <c r="K29" s="27">
        <v>5</v>
      </c>
      <c r="L29" s="28">
        <v>4</v>
      </c>
      <c r="M29" s="27">
        <v>2</v>
      </c>
      <c r="N29" s="28">
        <v>4</v>
      </c>
      <c r="O29" s="27">
        <f t="shared" si="0"/>
        <v>111</v>
      </c>
      <c r="P29" s="31">
        <v>6.8412942989214169</v>
      </c>
      <c r="Q29" s="32">
        <v>69.75</v>
      </c>
      <c r="R29" s="23">
        <v>9.6</v>
      </c>
      <c r="S29" s="33">
        <v>60.45855379188712</v>
      </c>
      <c r="T29" s="34">
        <v>6816</v>
      </c>
      <c r="U29" s="35">
        <v>156.05181886833296</v>
      </c>
    </row>
    <row r="30" spans="1:21" ht="18.2" customHeight="1" x14ac:dyDescent="0.2">
      <c r="A30" s="104" t="s">
        <v>12</v>
      </c>
      <c r="B30" s="23">
        <v>6</v>
      </c>
      <c r="C30" s="24" t="s">
        <v>3</v>
      </c>
      <c r="D30" s="24" t="s">
        <v>4</v>
      </c>
      <c r="E30" s="25">
        <v>12</v>
      </c>
      <c r="F30" s="26">
        <v>100</v>
      </c>
      <c r="G30" s="27">
        <v>0</v>
      </c>
      <c r="H30" s="28">
        <v>0</v>
      </c>
      <c r="I30" s="29" t="s">
        <v>7</v>
      </c>
      <c r="J30" s="30" t="s">
        <v>7</v>
      </c>
      <c r="K30" s="27">
        <v>8</v>
      </c>
      <c r="L30" s="28">
        <v>5</v>
      </c>
      <c r="M30" s="27">
        <v>8</v>
      </c>
      <c r="N30" s="28">
        <v>60</v>
      </c>
      <c r="O30" s="27">
        <f t="shared" si="0"/>
        <v>516.5</v>
      </c>
      <c r="P30" s="31">
        <v>31.833590138674882</v>
      </c>
      <c r="Q30" s="32">
        <v>70.649999999999991</v>
      </c>
      <c r="R30" s="23">
        <v>9.4</v>
      </c>
      <c r="S30" s="33">
        <v>52.839506172839506</v>
      </c>
      <c r="T30" s="23">
        <v>3798.4</v>
      </c>
      <c r="U30" s="35">
        <v>100.32620390000059</v>
      </c>
    </row>
    <row r="31" spans="1:21" ht="18.2" customHeight="1" x14ac:dyDescent="0.2">
      <c r="A31" s="104" t="s">
        <v>13</v>
      </c>
      <c r="B31" s="23">
        <v>7</v>
      </c>
      <c r="C31" s="24" t="s">
        <v>3</v>
      </c>
      <c r="D31" s="24" t="s">
        <v>4</v>
      </c>
      <c r="E31" s="25">
        <v>13</v>
      </c>
      <c r="F31" s="26">
        <v>100</v>
      </c>
      <c r="G31" s="27">
        <v>0</v>
      </c>
      <c r="H31" s="28">
        <v>0</v>
      </c>
      <c r="I31" s="29" t="s">
        <v>14</v>
      </c>
      <c r="J31" s="30" t="s">
        <v>14</v>
      </c>
      <c r="K31" s="27">
        <v>3</v>
      </c>
      <c r="L31" s="30" t="s">
        <v>38</v>
      </c>
      <c r="M31" s="27">
        <v>2</v>
      </c>
      <c r="N31" s="28">
        <v>30</v>
      </c>
      <c r="O31" s="27">
        <f t="shared" si="0"/>
        <v>223.5</v>
      </c>
      <c r="P31" s="31">
        <v>13.775038520801234</v>
      </c>
      <c r="Q31" s="32">
        <v>72</v>
      </c>
      <c r="R31" s="23">
        <v>9.6</v>
      </c>
      <c r="S31" s="33">
        <v>57.19929453262786</v>
      </c>
      <c r="T31" s="34">
        <v>6220</v>
      </c>
      <c r="U31" s="35">
        <v>145.81709279764684</v>
      </c>
    </row>
    <row r="32" spans="1:21" ht="18.2" customHeight="1" x14ac:dyDescent="0.2">
      <c r="A32" s="104" t="s">
        <v>13</v>
      </c>
      <c r="B32" s="23">
        <v>7</v>
      </c>
      <c r="C32" s="24" t="s">
        <v>6</v>
      </c>
      <c r="D32" s="24" t="s">
        <v>4</v>
      </c>
      <c r="E32" s="25">
        <v>14</v>
      </c>
      <c r="F32" s="26">
        <v>100</v>
      </c>
      <c r="G32" s="27">
        <v>0</v>
      </c>
      <c r="H32" s="28">
        <v>0</v>
      </c>
      <c r="I32" s="29" t="s">
        <v>14</v>
      </c>
      <c r="J32" s="30" t="s">
        <v>14</v>
      </c>
      <c r="K32" s="27">
        <v>2</v>
      </c>
      <c r="L32" s="28">
        <v>2</v>
      </c>
      <c r="M32" s="27">
        <v>2</v>
      </c>
      <c r="N32" s="28">
        <v>15</v>
      </c>
      <c r="O32" s="27">
        <f t="shared" si="0"/>
        <v>132</v>
      </c>
      <c r="P32" s="31">
        <v>8.1355932203389827</v>
      </c>
      <c r="Q32" s="32">
        <v>71.55</v>
      </c>
      <c r="R32" s="23">
        <v>9.9</v>
      </c>
      <c r="S32" s="33">
        <v>58.934744268077594</v>
      </c>
      <c r="T32" s="23">
        <v>6361.8</v>
      </c>
      <c r="U32" s="35">
        <v>141.24602295270003</v>
      </c>
    </row>
    <row r="33" spans="1:21" ht="18.2" customHeight="1" x14ac:dyDescent="0.2">
      <c r="A33" s="104" t="s">
        <v>15</v>
      </c>
      <c r="B33" s="23">
        <v>8</v>
      </c>
      <c r="C33" s="24" t="s">
        <v>6</v>
      </c>
      <c r="D33" s="24" t="s">
        <v>4</v>
      </c>
      <c r="E33" s="25">
        <v>15</v>
      </c>
      <c r="F33" s="26">
        <v>100</v>
      </c>
      <c r="G33" s="27">
        <v>0</v>
      </c>
      <c r="H33" s="28">
        <v>0</v>
      </c>
      <c r="I33" s="29" t="s">
        <v>7</v>
      </c>
      <c r="J33" s="30" t="s">
        <v>7</v>
      </c>
      <c r="K33" s="27">
        <v>2</v>
      </c>
      <c r="L33" s="28">
        <v>3</v>
      </c>
      <c r="M33" s="27">
        <v>2</v>
      </c>
      <c r="N33" s="28">
        <v>5</v>
      </c>
      <c r="O33" s="27">
        <f t="shared" si="0"/>
        <v>104.5</v>
      </c>
      <c r="P33" s="31">
        <v>6.4406779661016946</v>
      </c>
      <c r="Q33" s="32">
        <v>70.2</v>
      </c>
      <c r="R33" s="23">
        <v>9.1999999999999993</v>
      </c>
      <c r="S33" s="33">
        <v>62.786596119929449</v>
      </c>
      <c r="T33" s="23">
        <v>7018.9</v>
      </c>
      <c r="U33" s="35">
        <v>160.43149441218802</v>
      </c>
    </row>
    <row r="34" spans="1:21" ht="18.2" customHeight="1" x14ac:dyDescent="0.2">
      <c r="A34" s="104" t="s">
        <v>15</v>
      </c>
      <c r="B34" s="23">
        <v>8</v>
      </c>
      <c r="C34" s="24" t="s">
        <v>3</v>
      </c>
      <c r="D34" s="24" t="s">
        <v>4</v>
      </c>
      <c r="E34" s="25">
        <v>16</v>
      </c>
      <c r="F34" s="26">
        <v>99</v>
      </c>
      <c r="G34" s="27">
        <v>0</v>
      </c>
      <c r="H34" s="28">
        <v>0</v>
      </c>
      <c r="I34" s="29" t="s">
        <v>7</v>
      </c>
      <c r="J34" s="30" t="s">
        <v>7</v>
      </c>
      <c r="K34" s="27">
        <v>2</v>
      </c>
      <c r="L34" s="28">
        <v>5</v>
      </c>
      <c r="M34" s="27">
        <v>3</v>
      </c>
      <c r="N34" s="28">
        <v>2</v>
      </c>
      <c r="O34" s="27">
        <f t="shared" si="0"/>
        <v>110.5</v>
      </c>
      <c r="P34" s="31">
        <v>6.8104776579352846</v>
      </c>
      <c r="Q34" s="32">
        <v>72.45</v>
      </c>
      <c r="R34" s="23">
        <v>10.6</v>
      </c>
      <c r="S34" s="33">
        <v>62.716049382716044</v>
      </c>
      <c r="T34" s="34">
        <v>6911</v>
      </c>
      <c r="U34" s="35">
        <v>134.33686296883479</v>
      </c>
    </row>
    <row r="35" spans="1:21" ht="18.2" customHeight="1" x14ac:dyDescent="0.2">
      <c r="A35" s="104" t="s">
        <v>16</v>
      </c>
      <c r="B35" s="23">
        <v>9</v>
      </c>
      <c r="C35" s="24" t="s">
        <v>3</v>
      </c>
      <c r="D35" s="24" t="s">
        <v>4</v>
      </c>
      <c r="E35" s="25">
        <v>17</v>
      </c>
      <c r="F35" s="26">
        <v>98</v>
      </c>
      <c r="G35" s="27">
        <v>2</v>
      </c>
      <c r="H35" s="28">
        <v>1</v>
      </c>
      <c r="I35" s="29" t="s">
        <v>7</v>
      </c>
      <c r="J35" s="30" t="s">
        <v>7</v>
      </c>
      <c r="K35" s="27">
        <v>2</v>
      </c>
      <c r="L35" s="28">
        <v>5</v>
      </c>
      <c r="M35" s="27">
        <v>5</v>
      </c>
      <c r="N35" s="28">
        <v>35</v>
      </c>
      <c r="O35" s="27">
        <f t="shared" si="0"/>
        <v>349.5</v>
      </c>
      <c r="P35" s="31">
        <v>21.540832049306626</v>
      </c>
      <c r="Q35" s="32">
        <v>67.5</v>
      </c>
      <c r="R35" s="23">
        <v>9.6999999999999993</v>
      </c>
      <c r="S35" s="33">
        <v>58.525573192239861</v>
      </c>
      <c r="T35" s="23">
        <v>4384.3</v>
      </c>
      <c r="U35" s="35">
        <v>108.20951673129011</v>
      </c>
    </row>
    <row r="36" spans="1:21" ht="18.2" customHeight="1" x14ac:dyDescent="0.2">
      <c r="A36" s="104" t="s">
        <v>16</v>
      </c>
      <c r="B36" s="23">
        <v>9</v>
      </c>
      <c r="C36" s="24" t="s">
        <v>6</v>
      </c>
      <c r="D36" s="24" t="s">
        <v>4</v>
      </c>
      <c r="E36" s="25">
        <v>18</v>
      </c>
      <c r="F36" s="26">
        <v>99</v>
      </c>
      <c r="G36" s="27">
        <v>8</v>
      </c>
      <c r="H36" s="28">
        <v>3</v>
      </c>
      <c r="I36" s="29" t="s">
        <v>7</v>
      </c>
      <c r="J36" s="30" t="s">
        <v>7</v>
      </c>
      <c r="K36" s="27">
        <v>2</v>
      </c>
      <c r="L36" s="28">
        <v>5</v>
      </c>
      <c r="M36" s="27">
        <v>2</v>
      </c>
      <c r="N36" s="28">
        <v>8</v>
      </c>
      <c r="O36" s="27">
        <f t="shared" si="0"/>
        <v>176.5</v>
      </c>
      <c r="P36" s="31">
        <v>10.878274268104777</v>
      </c>
      <c r="Q36" s="32">
        <v>71.55</v>
      </c>
      <c r="R36" s="23">
        <v>10</v>
      </c>
      <c r="S36" s="33">
        <v>61.446208112874778</v>
      </c>
      <c r="T36" s="23">
        <v>5610.1</v>
      </c>
      <c r="U36" s="35">
        <v>119.465673285273</v>
      </c>
    </row>
    <row r="37" spans="1:21" ht="18.2" customHeight="1" x14ac:dyDescent="0.2">
      <c r="A37" s="104" t="s">
        <v>17</v>
      </c>
      <c r="B37" s="23">
        <v>10</v>
      </c>
      <c r="C37" s="24" t="s">
        <v>6</v>
      </c>
      <c r="D37" s="24" t="s">
        <v>4</v>
      </c>
      <c r="E37" s="25">
        <v>19</v>
      </c>
      <c r="F37" s="26">
        <v>80</v>
      </c>
      <c r="G37" s="27">
        <v>0</v>
      </c>
      <c r="H37" s="28">
        <v>0</v>
      </c>
      <c r="I37" s="29" t="s">
        <v>7</v>
      </c>
      <c r="J37" s="30" t="s">
        <v>7</v>
      </c>
      <c r="K37" s="27">
        <v>2</v>
      </c>
      <c r="L37" s="28">
        <v>3</v>
      </c>
      <c r="M37" s="27">
        <v>2</v>
      </c>
      <c r="N37" s="28">
        <v>3</v>
      </c>
      <c r="O37" s="27">
        <f t="shared" si="0"/>
        <v>90.5</v>
      </c>
      <c r="P37" s="31">
        <v>5.5778120184899844</v>
      </c>
      <c r="Q37" s="32">
        <v>69.75</v>
      </c>
      <c r="R37" s="23">
        <v>10.8</v>
      </c>
      <c r="S37" s="33">
        <v>60.105820105820101</v>
      </c>
      <c r="T37" s="23">
        <v>6046.4</v>
      </c>
      <c r="U37" s="35">
        <v>154.71586348192955</v>
      </c>
    </row>
    <row r="38" spans="1:21" ht="18.2" customHeight="1" x14ac:dyDescent="0.2">
      <c r="A38" s="104" t="s">
        <v>17</v>
      </c>
      <c r="B38" s="23">
        <v>10</v>
      </c>
      <c r="C38" s="24" t="s">
        <v>3</v>
      </c>
      <c r="D38" s="24" t="s">
        <v>4</v>
      </c>
      <c r="E38" s="25">
        <v>20</v>
      </c>
      <c r="F38" s="26">
        <v>90</v>
      </c>
      <c r="G38" s="27">
        <v>0</v>
      </c>
      <c r="H38" s="28">
        <v>0</v>
      </c>
      <c r="I38" s="29" t="s">
        <v>7</v>
      </c>
      <c r="J38" s="30" t="s">
        <v>7</v>
      </c>
      <c r="K38" s="27">
        <v>5</v>
      </c>
      <c r="L38" s="28">
        <v>3</v>
      </c>
      <c r="M38" s="27">
        <v>5</v>
      </c>
      <c r="N38" s="28">
        <v>10</v>
      </c>
      <c r="O38" s="27">
        <f t="shared" si="0"/>
        <v>139.5</v>
      </c>
      <c r="P38" s="31">
        <v>8.5978428351309706</v>
      </c>
      <c r="Q38" s="32">
        <v>70.649999999999991</v>
      </c>
      <c r="R38" s="23">
        <v>9.6</v>
      </c>
      <c r="S38" s="33">
        <v>58.074074074074076</v>
      </c>
      <c r="T38" s="23">
        <v>5119.3</v>
      </c>
      <c r="U38" s="35">
        <v>133.8489073994034</v>
      </c>
    </row>
    <row r="39" spans="1:21" ht="18.2" customHeight="1" x14ac:dyDescent="0.2">
      <c r="A39" s="104" t="s">
        <v>18</v>
      </c>
      <c r="B39" s="23">
        <v>11</v>
      </c>
      <c r="C39" s="24" t="s">
        <v>3</v>
      </c>
      <c r="D39" s="24" t="s">
        <v>4</v>
      </c>
      <c r="E39" s="25">
        <v>21</v>
      </c>
      <c r="F39" s="26">
        <v>97</v>
      </c>
      <c r="G39" s="27">
        <v>0</v>
      </c>
      <c r="H39" s="28">
        <v>0</v>
      </c>
      <c r="I39" s="29" t="s">
        <v>7</v>
      </c>
      <c r="J39" s="30" t="s">
        <v>7</v>
      </c>
      <c r="K39" s="27">
        <v>2</v>
      </c>
      <c r="L39" s="28">
        <v>5</v>
      </c>
      <c r="M39" s="27">
        <v>2</v>
      </c>
      <c r="N39" s="28">
        <v>15</v>
      </c>
      <c r="O39" s="27">
        <f t="shared" si="0"/>
        <v>201.5</v>
      </c>
      <c r="P39" s="31">
        <v>12.419106317411401</v>
      </c>
      <c r="Q39" s="32">
        <v>72.899999999999991</v>
      </c>
      <c r="R39" s="23">
        <v>9.1</v>
      </c>
      <c r="S39" s="33">
        <v>62.462081128747791</v>
      </c>
      <c r="T39" s="23">
        <v>5453.4</v>
      </c>
      <c r="U39" s="35">
        <v>125.75425867276131</v>
      </c>
    </row>
    <row r="40" spans="1:21" ht="18.2" customHeight="1" x14ac:dyDescent="0.2">
      <c r="A40" s="104" t="s">
        <v>18</v>
      </c>
      <c r="B40" s="23">
        <v>11</v>
      </c>
      <c r="C40" s="24" t="s">
        <v>6</v>
      </c>
      <c r="D40" s="24" t="s">
        <v>4</v>
      </c>
      <c r="E40" s="25">
        <v>22</v>
      </c>
      <c r="F40" s="26">
        <v>98</v>
      </c>
      <c r="G40" s="27">
        <v>0</v>
      </c>
      <c r="H40" s="28">
        <v>0</v>
      </c>
      <c r="I40" s="29" t="s">
        <v>7</v>
      </c>
      <c r="J40" s="30" t="s">
        <v>7</v>
      </c>
      <c r="K40" s="27">
        <v>5</v>
      </c>
      <c r="L40" s="28">
        <v>1</v>
      </c>
      <c r="M40" s="27">
        <v>2</v>
      </c>
      <c r="N40" s="28">
        <v>10</v>
      </c>
      <c r="O40" s="27">
        <f t="shared" si="0"/>
        <v>112.5</v>
      </c>
      <c r="P40" s="31">
        <v>6.9337442218798149</v>
      </c>
      <c r="Q40" s="32">
        <v>70.649999999999991</v>
      </c>
      <c r="R40" s="23">
        <v>10.9</v>
      </c>
      <c r="S40" s="33">
        <v>62.659611992945329</v>
      </c>
      <c r="T40" s="23">
        <v>5694.6</v>
      </c>
      <c r="U40" s="35">
        <v>111.61517261612434</v>
      </c>
    </row>
    <row r="41" spans="1:21" ht="18.2" customHeight="1" x14ac:dyDescent="0.2">
      <c r="A41" s="104" t="s">
        <v>19</v>
      </c>
      <c r="B41" s="23">
        <v>12</v>
      </c>
      <c r="C41" s="24" t="s">
        <v>6</v>
      </c>
      <c r="D41" s="24" t="s">
        <v>4</v>
      </c>
      <c r="E41" s="25">
        <v>23</v>
      </c>
      <c r="F41" s="26">
        <v>98</v>
      </c>
      <c r="G41" s="27">
        <v>0</v>
      </c>
      <c r="H41" s="28">
        <v>0</v>
      </c>
      <c r="I41" s="29" t="s">
        <v>7</v>
      </c>
      <c r="J41" s="30" t="s">
        <v>7</v>
      </c>
      <c r="K41" s="27">
        <v>2</v>
      </c>
      <c r="L41" s="28">
        <v>2</v>
      </c>
      <c r="M41" s="27">
        <v>2</v>
      </c>
      <c r="N41" s="28">
        <v>2</v>
      </c>
      <c r="O41" s="27">
        <f t="shared" si="0"/>
        <v>70</v>
      </c>
      <c r="P41" s="31">
        <v>4.3143297380585519</v>
      </c>
      <c r="Q41" s="32">
        <v>69.3</v>
      </c>
      <c r="R41" s="23">
        <v>9.6</v>
      </c>
      <c r="S41" s="33">
        <v>61.982363315696645</v>
      </c>
      <c r="T41" s="23">
        <v>6984.2</v>
      </c>
      <c r="U41" s="35">
        <v>160.1881719182856</v>
      </c>
    </row>
    <row r="42" spans="1:21" ht="18.2" customHeight="1" x14ac:dyDescent="0.2">
      <c r="A42" s="104" t="s">
        <v>19</v>
      </c>
      <c r="B42" s="23">
        <v>12</v>
      </c>
      <c r="C42" s="24" t="s">
        <v>3</v>
      </c>
      <c r="D42" s="24" t="s">
        <v>4</v>
      </c>
      <c r="E42" s="25">
        <v>24</v>
      </c>
      <c r="F42" s="26">
        <v>100</v>
      </c>
      <c r="G42" s="27">
        <v>0</v>
      </c>
      <c r="H42" s="28">
        <v>0</v>
      </c>
      <c r="I42" s="29" t="s">
        <v>7</v>
      </c>
      <c r="J42" s="30" t="s">
        <v>7</v>
      </c>
      <c r="K42" s="27">
        <v>2</v>
      </c>
      <c r="L42" s="28">
        <v>2</v>
      </c>
      <c r="M42" s="27">
        <v>2</v>
      </c>
      <c r="N42" s="28">
        <v>5</v>
      </c>
      <c r="O42" s="27">
        <f t="shared" si="0"/>
        <v>91</v>
      </c>
      <c r="P42" s="31">
        <v>5.6086286594761168</v>
      </c>
      <c r="Q42" s="32">
        <v>67.5</v>
      </c>
      <c r="R42" s="23">
        <v>9.9</v>
      </c>
      <c r="S42" s="33">
        <v>61.798941798941797</v>
      </c>
      <c r="T42" s="23">
        <v>6330.2</v>
      </c>
      <c r="U42" s="35">
        <v>142.07245271277276</v>
      </c>
    </row>
    <row r="43" spans="1:21" ht="18.2" customHeight="1" x14ac:dyDescent="0.2">
      <c r="A43" s="104" t="s">
        <v>20</v>
      </c>
      <c r="B43" s="23">
        <v>13</v>
      </c>
      <c r="C43" s="24" t="s">
        <v>3</v>
      </c>
      <c r="D43" s="24" t="s">
        <v>4</v>
      </c>
      <c r="E43" s="25">
        <v>25</v>
      </c>
      <c r="F43" s="26">
        <v>100</v>
      </c>
      <c r="G43" s="27">
        <v>8</v>
      </c>
      <c r="H43" s="28">
        <v>1</v>
      </c>
      <c r="I43" s="29" t="s">
        <v>7</v>
      </c>
      <c r="J43" s="30" t="s">
        <v>7</v>
      </c>
      <c r="K43" s="27">
        <v>5</v>
      </c>
      <c r="L43" s="30" t="s">
        <v>38</v>
      </c>
      <c r="M43" s="27">
        <v>5</v>
      </c>
      <c r="N43" s="28">
        <v>10</v>
      </c>
      <c r="O43" s="27">
        <f t="shared" si="0"/>
        <v>120.5</v>
      </c>
      <c r="P43" s="31">
        <v>7.426810477657936</v>
      </c>
      <c r="Q43" s="32">
        <v>71.100000000000009</v>
      </c>
      <c r="R43" s="23">
        <v>9.1999999999999993</v>
      </c>
      <c r="S43" s="33">
        <v>61.629629629629626</v>
      </c>
      <c r="T43" s="23">
        <v>6924.5</v>
      </c>
      <c r="U43" s="35">
        <v>159.20396741007113</v>
      </c>
    </row>
    <row r="44" spans="1:21" ht="18.2" customHeight="1" x14ac:dyDescent="0.2">
      <c r="A44" s="104" t="s">
        <v>20</v>
      </c>
      <c r="B44" s="23">
        <v>13</v>
      </c>
      <c r="C44" s="24" t="s">
        <v>6</v>
      </c>
      <c r="D44" s="24" t="s">
        <v>4</v>
      </c>
      <c r="E44" s="25">
        <v>26</v>
      </c>
      <c r="F44" s="26">
        <v>100</v>
      </c>
      <c r="G44" s="27">
        <v>8</v>
      </c>
      <c r="H44" s="28">
        <v>1</v>
      </c>
      <c r="I44" s="29" t="s">
        <v>7</v>
      </c>
      <c r="J44" s="30" t="s">
        <v>7</v>
      </c>
      <c r="K44" s="27">
        <v>2</v>
      </c>
      <c r="L44" s="28">
        <v>1</v>
      </c>
      <c r="M44" s="27">
        <v>2</v>
      </c>
      <c r="N44" s="28">
        <v>10</v>
      </c>
      <c r="O44" s="27">
        <f t="shared" si="0"/>
        <v>120.5</v>
      </c>
      <c r="P44" s="31">
        <v>7.426810477657936</v>
      </c>
      <c r="Q44" s="32">
        <v>70.649999999999991</v>
      </c>
      <c r="R44" s="23">
        <v>9.6999999999999993</v>
      </c>
      <c r="S44" s="33">
        <v>61.883597883597886</v>
      </c>
      <c r="T44" s="23">
        <v>7689.7</v>
      </c>
      <c r="U44" s="35">
        <v>168.05923935222489</v>
      </c>
    </row>
    <row r="45" spans="1:21" ht="18.2" customHeight="1" x14ac:dyDescent="0.2">
      <c r="A45" s="104" t="s">
        <v>21</v>
      </c>
      <c r="B45" s="23">
        <v>14</v>
      </c>
      <c r="C45" s="24" t="s">
        <v>6</v>
      </c>
      <c r="D45" s="24" t="s">
        <v>4</v>
      </c>
      <c r="E45" s="25">
        <v>27</v>
      </c>
      <c r="F45" s="26">
        <v>98</v>
      </c>
      <c r="G45" s="27">
        <v>8</v>
      </c>
      <c r="H45" s="28">
        <v>1</v>
      </c>
      <c r="I45" s="29" t="s">
        <v>7</v>
      </c>
      <c r="J45" s="30" t="s">
        <v>7</v>
      </c>
      <c r="K45" s="27">
        <v>5</v>
      </c>
      <c r="L45" s="28">
        <v>3</v>
      </c>
      <c r="M45" s="27">
        <v>2</v>
      </c>
      <c r="N45" s="28">
        <v>15</v>
      </c>
      <c r="O45" s="27">
        <f t="shared" si="0"/>
        <v>182.5</v>
      </c>
      <c r="P45" s="31">
        <v>11.248073959938367</v>
      </c>
      <c r="Q45" s="32">
        <v>69.3</v>
      </c>
      <c r="R45" s="23">
        <v>9.4</v>
      </c>
      <c r="S45" s="33">
        <v>61.798941798941797</v>
      </c>
      <c r="T45" s="23">
        <v>6474.3</v>
      </c>
      <c r="U45" s="35">
        <v>152.10275118670597</v>
      </c>
    </row>
    <row r="46" spans="1:21" ht="18.2" customHeight="1" x14ac:dyDescent="0.2">
      <c r="A46" s="104" t="s">
        <v>21</v>
      </c>
      <c r="B46" s="23">
        <v>14</v>
      </c>
      <c r="C46" s="24" t="s">
        <v>3</v>
      </c>
      <c r="D46" s="24" t="s">
        <v>4</v>
      </c>
      <c r="E46" s="25">
        <v>28</v>
      </c>
      <c r="F46" s="26">
        <v>90</v>
      </c>
      <c r="G46" s="27">
        <v>8</v>
      </c>
      <c r="H46" s="28">
        <v>3</v>
      </c>
      <c r="I46" s="29" t="s">
        <v>5</v>
      </c>
      <c r="J46" s="30" t="s">
        <v>5</v>
      </c>
      <c r="K46" s="27">
        <v>8</v>
      </c>
      <c r="L46" s="28">
        <v>10</v>
      </c>
      <c r="M46" s="27">
        <v>8</v>
      </c>
      <c r="N46" s="28">
        <v>40</v>
      </c>
      <c r="O46" s="27">
        <f t="shared" si="0"/>
        <v>555</v>
      </c>
      <c r="P46" s="31">
        <v>34.206471494607086</v>
      </c>
      <c r="Q46" s="32">
        <v>73.8</v>
      </c>
      <c r="R46" s="23">
        <v>9.3000000000000007</v>
      </c>
      <c r="S46" s="33">
        <v>61.178130511463841</v>
      </c>
      <c r="T46" s="34">
        <v>4583</v>
      </c>
      <c r="U46" s="35">
        <v>112.40465276455312</v>
      </c>
    </row>
    <row r="47" spans="1:21" ht="18.2" customHeight="1" x14ac:dyDescent="0.2">
      <c r="A47" s="104" t="s">
        <v>22</v>
      </c>
      <c r="B47" s="23">
        <v>15</v>
      </c>
      <c r="C47" s="24" t="s">
        <v>3</v>
      </c>
      <c r="D47" s="24" t="s">
        <v>4</v>
      </c>
      <c r="E47" s="25">
        <v>29</v>
      </c>
      <c r="F47" s="26">
        <v>98</v>
      </c>
      <c r="G47" s="27">
        <v>8</v>
      </c>
      <c r="H47" s="28">
        <v>1</v>
      </c>
      <c r="I47" s="29" t="s">
        <v>23</v>
      </c>
      <c r="J47" s="30" t="s">
        <v>23</v>
      </c>
      <c r="K47" s="27">
        <v>8</v>
      </c>
      <c r="L47" s="28">
        <v>10</v>
      </c>
      <c r="M47" s="27">
        <v>8</v>
      </c>
      <c r="N47" s="28">
        <v>20</v>
      </c>
      <c r="O47" s="27">
        <f t="shared" si="0"/>
        <v>355.5</v>
      </c>
      <c r="P47" s="31">
        <v>21.910631741140215</v>
      </c>
      <c r="Q47" s="32">
        <v>68.399999999999991</v>
      </c>
      <c r="R47" s="23">
        <v>9.6</v>
      </c>
      <c r="S47" s="33">
        <v>60.035273368606695</v>
      </c>
      <c r="T47" s="23">
        <v>5572.7</v>
      </c>
      <c r="U47" s="35">
        <v>133.69593829221733</v>
      </c>
    </row>
    <row r="48" spans="1:21" ht="18.2" customHeight="1" x14ac:dyDescent="0.2">
      <c r="A48" s="104" t="s">
        <v>22</v>
      </c>
      <c r="B48" s="23">
        <v>15</v>
      </c>
      <c r="C48" s="24" t="s">
        <v>6</v>
      </c>
      <c r="D48" s="24" t="s">
        <v>4</v>
      </c>
      <c r="E48" s="25">
        <v>30</v>
      </c>
      <c r="F48" s="26">
        <v>98</v>
      </c>
      <c r="G48" s="27">
        <v>8</v>
      </c>
      <c r="H48" s="28">
        <v>3</v>
      </c>
      <c r="I48" s="29" t="s">
        <v>7</v>
      </c>
      <c r="J48" s="30" t="s">
        <v>7</v>
      </c>
      <c r="K48" s="27">
        <v>8</v>
      </c>
      <c r="L48" s="30" t="s">
        <v>38</v>
      </c>
      <c r="M48" s="27">
        <v>2</v>
      </c>
      <c r="N48" s="28">
        <v>5</v>
      </c>
      <c r="O48" s="27">
        <f t="shared" si="0"/>
        <v>101.5</v>
      </c>
      <c r="P48" s="31">
        <v>6.2557781201849005</v>
      </c>
      <c r="Q48" s="32">
        <v>70.649999999999991</v>
      </c>
      <c r="R48" s="23">
        <v>9.5</v>
      </c>
      <c r="S48" s="33">
        <v>62.137566137566132</v>
      </c>
      <c r="T48" s="23">
        <v>6471.1</v>
      </c>
      <c r="U48" s="35">
        <v>146.74877281604435</v>
      </c>
    </row>
    <row r="49" spans="1:21" ht="18.2" customHeight="1" x14ac:dyDescent="0.2">
      <c r="A49" s="104" t="s">
        <v>24</v>
      </c>
      <c r="B49" s="23">
        <v>16</v>
      </c>
      <c r="C49" s="24" t="s">
        <v>6</v>
      </c>
      <c r="D49" s="24" t="s">
        <v>4</v>
      </c>
      <c r="E49" s="25">
        <v>31</v>
      </c>
      <c r="F49" s="26">
        <v>98</v>
      </c>
      <c r="G49" s="27">
        <v>2</v>
      </c>
      <c r="H49" s="28">
        <v>1</v>
      </c>
      <c r="I49" s="29" t="s">
        <v>7</v>
      </c>
      <c r="J49" s="30" t="s">
        <v>7</v>
      </c>
      <c r="K49" s="27">
        <v>5</v>
      </c>
      <c r="L49" s="28">
        <v>2</v>
      </c>
      <c r="M49" s="27">
        <v>2</v>
      </c>
      <c r="N49" s="28">
        <v>5</v>
      </c>
      <c r="O49" s="27">
        <f t="shared" si="0"/>
        <v>99</v>
      </c>
      <c r="P49" s="31">
        <v>6.1016949152542379</v>
      </c>
      <c r="Q49" s="32">
        <v>71.55</v>
      </c>
      <c r="R49" s="23">
        <v>9.8000000000000007</v>
      </c>
      <c r="S49" s="33">
        <v>59.654320987654323</v>
      </c>
      <c r="T49" s="23">
        <v>6344.3</v>
      </c>
      <c r="U49" s="35">
        <v>143.44732944746431</v>
      </c>
    </row>
    <row r="50" spans="1:21" ht="18.2" customHeight="1" x14ac:dyDescent="0.2">
      <c r="A50" s="104" t="s">
        <v>24</v>
      </c>
      <c r="B50" s="23">
        <v>16</v>
      </c>
      <c r="C50" s="24" t="s">
        <v>3</v>
      </c>
      <c r="D50" s="24" t="s">
        <v>4</v>
      </c>
      <c r="E50" s="25">
        <v>32</v>
      </c>
      <c r="F50" s="26">
        <v>90</v>
      </c>
      <c r="G50" s="27">
        <v>2</v>
      </c>
      <c r="H50" s="28">
        <v>1</v>
      </c>
      <c r="I50" s="29" t="s">
        <v>7</v>
      </c>
      <c r="J50" s="30" t="s">
        <v>7</v>
      </c>
      <c r="K50" s="27">
        <v>2</v>
      </c>
      <c r="L50" s="28">
        <v>3</v>
      </c>
      <c r="M50" s="27">
        <v>2</v>
      </c>
      <c r="N50" s="28">
        <v>5</v>
      </c>
      <c r="O50" s="27">
        <f t="shared" si="0"/>
        <v>112.5</v>
      </c>
      <c r="P50" s="31">
        <v>6.9337442218798149</v>
      </c>
      <c r="Q50" s="32">
        <v>68.850000000000009</v>
      </c>
      <c r="R50" s="23">
        <v>9.1999999999999993</v>
      </c>
      <c r="S50" s="33">
        <v>58.483245149911816</v>
      </c>
      <c r="T50" s="23">
        <v>5147.6000000000004</v>
      </c>
      <c r="U50" s="35">
        <v>143.10391010913759</v>
      </c>
    </row>
    <row r="51" spans="1:21" ht="18.2" customHeight="1" x14ac:dyDescent="0.2">
      <c r="A51" s="104" t="s">
        <v>25</v>
      </c>
      <c r="B51" s="23">
        <v>17</v>
      </c>
      <c r="C51" s="24" t="s">
        <v>3</v>
      </c>
      <c r="D51" s="24" t="s">
        <v>4</v>
      </c>
      <c r="E51" s="25">
        <v>33</v>
      </c>
      <c r="F51" s="26">
        <v>50</v>
      </c>
      <c r="G51" s="27">
        <v>0</v>
      </c>
      <c r="H51" s="28">
        <v>0</v>
      </c>
      <c r="I51" s="29" t="s">
        <v>7</v>
      </c>
      <c r="J51" s="30" t="s">
        <v>7</v>
      </c>
      <c r="K51" s="27">
        <v>2</v>
      </c>
      <c r="L51" s="28">
        <v>5</v>
      </c>
      <c r="M51" s="27">
        <v>8</v>
      </c>
      <c r="N51" s="28">
        <v>15</v>
      </c>
      <c r="O51" s="27">
        <f t="shared" ref="O51:O82" si="1">(H51+J51)/2*16+(J51+L51)/2*13+(L51+N51)/2*14</f>
        <v>201.5</v>
      </c>
      <c r="P51" s="31">
        <v>12.419106317411401</v>
      </c>
      <c r="Q51" s="32">
        <v>71.100000000000009</v>
      </c>
      <c r="R51" s="23">
        <v>9.8000000000000007</v>
      </c>
      <c r="S51" s="33">
        <v>61.841269841269842</v>
      </c>
      <c r="T51" s="23">
        <v>2672.1</v>
      </c>
      <c r="U51" s="35">
        <v>114.9532038822648</v>
      </c>
    </row>
    <row r="52" spans="1:21" ht="18.2" customHeight="1" x14ac:dyDescent="0.2">
      <c r="A52" s="104" t="s">
        <v>25</v>
      </c>
      <c r="B52" s="23">
        <v>17</v>
      </c>
      <c r="C52" s="24" t="s">
        <v>6</v>
      </c>
      <c r="D52" s="24" t="s">
        <v>4</v>
      </c>
      <c r="E52" s="25">
        <v>34</v>
      </c>
      <c r="F52" s="26">
        <v>45</v>
      </c>
      <c r="G52" s="27">
        <v>0</v>
      </c>
      <c r="H52" s="28">
        <v>0</v>
      </c>
      <c r="I52" s="29" t="s">
        <v>14</v>
      </c>
      <c r="J52" s="30" t="s">
        <v>14</v>
      </c>
      <c r="K52" s="27">
        <v>8</v>
      </c>
      <c r="L52" s="28">
        <v>2</v>
      </c>
      <c r="M52" s="27">
        <v>2</v>
      </c>
      <c r="N52" s="28">
        <v>15</v>
      </c>
      <c r="O52" s="27">
        <f t="shared" si="1"/>
        <v>132</v>
      </c>
      <c r="P52" s="31">
        <v>8.1355932203389827</v>
      </c>
      <c r="Q52" s="32">
        <v>70.649999999999991</v>
      </c>
      <c r="R52" s="23">
        <v>9</v>
      </c>
      <c r="S52" s="33">
        <v>62.222222222222221</v>
      </c>
      <c r="T52" s="23">
        <v>2574.9</v>
      </c>
      <c r="U52" s="35">
        <v>134.04793028986194</v>
      </c>
    </row>
    <row r="53" spans="1:21" ht="18.2" customHeight="1" x14ac:dyDescent="0.2">
      <c r="A53" s="104" t="s">
        <v>26</v>
      </c>
      <c r="B53" s="23">
        <v>18</v>
      </c>
      <c r="C53" s="24" t="s">
        <v>6</v>
      </c>
      <c r="D53" s="24" t="s">
        <v>4</v>
      </c>
      <c r="E53" s="25">
        <v>35</v>
      </c>
      <c r="F53" s="26">
        <v>100</v>
      </c>
      <c r="G53" s="27">
        <v>2</v>
      </c>
      <c r="H53" s="28">
        <v>1</v>
      </c>
      <c r="I53" s="29" t="s">
        <v>7</v>
      </c>
      <c r="J53" s="30" t="s">
        <v>7</v>
      </c>
      <c r="K53" s="27">
        <v>5</v>
      </c>
      <c r="L53" s="28">
        <v>1</v>
      </c>
      <c r="M53" s="27">
        <v>2</v>
      </c>
      <c r="N53" s="28">
        <v>15</v>
      </c>
      <c r="O53" s="27">
        <f t="shared" si="1"/>
        <v>155.5</v>
      </c>
      <c r="P53" s="31">
        <v>9.5839753466872111</v>
      </c>
      <c r="Q53" s="32">
        <v>71.55</v>
      </c>
      <c r="R53" s="23">
        <v>9.5</v>
      </c>
      <c r="S53" s="33">
        <v>61.897707231040563</v>
      </c>
      <c r="T53" s="23">
        <v>6484.8</v>
      </c>
      <c r="U53" s="35">
        <v>142.85690374241494</v>
      </c>
    </row>
    <row r="54" spans="1:21" ht="18.2" customHeight="1" x14ac:dyDescent="0.2">
      <c r="A54" s="104" t="s">
        <v>26</v>
      </c>
      <c r="B54" s="23">
        <v>18</v>
      </c>
      <c r="C54" s="24" t="s">
        <v>3</v>
      </c>
      <c r="D54" s="24" t="s">
        <v>4</v>
      </c>
      <c r="E54" s="25">
        <v>36</v>
      </c>
      <c r="F54" s="26">
        <v>99</v>
      </c>
      <c r="G54" s="27">
        <v>2</v>
      </c>
      <c r="H54" s="28">
        <v>1</v>
      </c>
      <c r="I54" s="29" t="s">
        <v>23</v>
      </c>
      <c r="J54" s="30" t="s">
        <v>23</v>
      </c>
      <c r="K54" s="27">
        <v>5</v>
      </c>
      <c r="L54" s="28">
        <v>2</v>
      </c>
      <c r="M54" s="27">
        <v>5</v>
      </c>
      <c r="N54" s="28">
        <v>3</v>
      </c>
      <c r="O54" s="27">
        <f t="shared" si="1"/>
        <v>128.5</v>
      </c>
      <c r="P54" s="31">
        <v>7.9198767334360554</v>
      </c>
      <c r="Q54" s="32">
        <v>69.75</v>
      </c>
      <c r="R54" s="23">
        <v>8.9</v>
      </c>
      <c r="S54" s="33">
        <v>62.1657848324515</v>
      </c>
      <c r="T54" s="23">
        <v>5969.4</v>
      </c>
      <c r="U54" s="35">
        <v>144.81791807363578</v>
      </c>
    </row>
    <row r="55" spans="1:21" ht="18.2" customHeight="1" x14ac:dyDescent="0.2">
      <c r="A55" s="104" t="s">
        <v>27</v>
      </c>
      <c r="B55" s="23">
        <v>19</v>
      </c>
      <c r="C55" s="24" t="s">
        <v>3</v>
      </c>
      <c r="D55" s="24" t="s">
        <v>4</v>
      </c>
      <c r="E55" s="25">
        <v>37</v>
      </c>
      <c r="F55" s="26">
        <v>99</v>
      </c>
      <c r="G55" s="27">
        <v>2</v>
      </c>
      <c r="H55" s="28">
        <v>1</v>
      </c>
      <c r="I55" s="29" t="s">
        <v>7</v>
      </c>
      <c r="J55" s="30" t="s">
        <v>7</v>
      </c>
      <c r="K55" s="27">
        <v>2</v>
      </c>
      <c r="L55" s="28">
        <v>5</v>
      </c>
      <c r="M55" s="27">
        <v>2</v>
      </c>
      <c r="N55" s="28">
        <v>5</v>
      </c>
      <c r="O55" s="27">
        <f t="shared" si="1"/>
        <v>139.5</v>
      </c>
      <c r="P55" s="31">
        <v>8.5978428351309706</v>
      </c>
      <c r="Q55" s="32">
        <v>72.899999999999991</v>
      </c>
      <c r="R55" s="23">
        <v>9.3000000000000007</v>
      </c>
      <c r="S55" s="33">
        <v>62.998236331569665</v>
      </c>
      <c r="T55" s="23">
        <v>6353.9</v>
      </c>
      <c r="U55" s="35">
        <v>139.27679527656392</v>
      </c>
    </row>
    <row r="56" spans="1:21" ht="18.2" customHeight="1" x14ac:dyDescent="0.2">
      <c r="A56" s="104" t="s">
        <v>27</v>
      </c>
      <c r="B56" s="23">
        <v>19</v>
      </c>
      <c r="C56" s="24" t="s">
        <v>6</v>
      </c>
      <c r="D56" s="24" t="s">
        <v>4</v>
      </c>
      <c r="E56" s="25">
        <v>38</v>
      </c>
      <c r="F56" s="26">
        <v>98</v>
      </c>
      <c r="G56" s="27">
        <v>2</v>
      </c>
      <c r="H56" s="28">
        <v>1</v>
      </c>
      <c r="I56" s="29" t="s">
        <v>7</v>
      </c>
      <c r="J56" s="30" t="s">
        <v>7</v>
      </c>
      <c r="K56" s="27">
        <v>2</v>
      </c>
      <c r="L56" s="28">
        <v>3</v>
      </c>
      <c r="M56" s="27">
        <v>2</v>
      </c>
      <c r="N56" s="28">
        <v>5</v>
      </c>
      <c r="O56" s="27">
        <f t="shared" si="1"/>
        <v>112.5</v>
      </c>
      <c r="P56" s="31">
        <v>6.9337442218798149</v>
      </c>
      <c r="Q56" s="32">
        <v>73.8</v>
      </c>
      <c r="R56" s="23">
        <v>9.5</v>
      </c>
      <c r="S56" s="33">
        <v>62.589065255731924</v>
      </c>
      <c r="T56" s="23">
        <v>6104.2</v>
      </c>
      <c r="U56" s="35">
        <v>131.56388780860559</v>
      </c>
    </row>
    <row r="57" spans="1:21" ht="18.2" customHeight="1" x14ac:dyDescent="0.2">
      <c r="A57" s="104" t="s">
        <v>28</v>
      </c>
      <c r="B57" s="23">
        <v>20</v>
      </c>
      <c r="C57" s="24" t="s">
        <v>6</v>
      </c>
      <c r="D57" s="24" t="s">
        <v>4</v>
      </c>
      <c r="E57" s="25">
        <v>39</v>
      </c>
      <c r="F57" s="26">
        <v>100</v>
      </c>
      <c r="G57" s="27">
        <v>2</v>
      </c>
      <c r="H57" s="28">
        <v>1</v>
      </c>
      <c r="I57" s="29" t="s">
        <v>7</v>
      </c>
      <c r="J57" s="30" t="s">
        <v>7</v>
      </c>
      <c r="K57" s="27">
        <v>2</v>
      </c>
      <c r="L57" s="28">
        <v>2</v>
      </c>
      <c r="M57" s="27">
        <v>2</v>
      </c>
      <c r="N57" s="28">
        <v>10</v>
      </c>
      <c r="O57" s="27">
        <f t="shared" si="1"/>
        <v>134</v>
      </c>
      <c r="P57" s="31">
        <v>8.2588597842835139</v>
      </c>
      <c r="Q57" s="32">
        <v>70.649999999999991</v>
      </c>
      <c r="R57" s="23">
        <v>10.3</v>
      </c>
      <c r="S57" s="33">
        <v>60.98059964726631</v>
      </c>
      <c r="T57" s="23">
        <v>6469.4</v>
      </c>
      <c r="U57" s="35">
        <v>135.12489678110597</v>
      </c>
    </row>
    <row r="58" spans="1:21" ht="18.2" customHeight="1" x14ac:dyDescent="0.2">
      <c r="A58" s="104" t="s">
        <v>28</v>
      </c>
      <c r="B58" s="23">
        <v>20</v>
      </c>
      <c r="C58" s="24" t="s">
        <v>3</v>
      </c>
      <c r="D58" s="24" t="s">
        <v>4</v>
      </c>
      <c r="E58" s="25">
        <v>40</v>
      </c>
      <c r="F58" s="26">
        <v>100</v>
      </c>
      <c r="G58" s="27">
        <v>2</v>
      </c>
      <c r="H58" s="28">
        <v>1</v>
      </c>
      <c r="I58" s="29" t="s">
        <v>7</v>
      </c>
      <c r="J58" s="30" t="s">
        <v>7</v>
      </c>
      <c r="K58" s="27">
        <v>5</v>
      </c>
      <c r="L58" s="28">
        <v>5</v>
      </c>
      <c r="M58" s="27">
        <v>5</v>
      </c>
      <c r="N58" s="28">
        <v>15</v>
      </c>
      <c r="O58" s="27">
        <f t="shared" si="1"/>
        <v>209.5</v>
      </c>
      <c r="P58" s="31">
        <v>12.912172573189522</v>
      </c>
      <c r="Q58" s="32">
        <v>67.95</v>
      </c>
      <c r="R58" s="23">
        <v>10.3</v>
      </c>
      <c r="S58" s="33">
        <v>60.910052910052904</v>
      </c>
      <c r="T58" s="23">
        <v>6902.8</v>
      </c>
      <c r="U58" s="35">
        <v>150.0797440764095</v>
      </c>
    </row>
    <row r="59" spans="1:21" ht="18.2" customHeight="1" x14ac:dyDescent="0.2">
      <c r="A59" s="104" t="s">
        <v>29</v>
      </c>
      <c r="B59" s="23">
        <v>21</v>
      </c>
      <c r="C59" s="24" t="s">
        <v>3</v>
      </c>
      <c r="D59" s="24" t="s">
        <v>4</v>
      </c>
      <c r="E59" s="25">
        <v>41</v>
      </c>
      <c r="F59" s="26">
        <v>90</v>
      </c>
      <c r="G59" s="27">
        <v>3</v>
      </c>
      <c r="H59" s="28">
        <v>1</v>
      </c>
      <c r="I59" s="29" t="s">
        <v>7</v>
      </c>
      <c r="J59" s="30" t="s">
        <v>7</v>
      </c>
      <c r="K59" s="27">
        <v>2</v>
      </c>
      <c r="L59" s="28">
        <v>5</v>
      </c>
      <c r="M59" s="27">
        <v>2</v>
      </c>
      <c r="N59" s="28">
        <v>5</v>
      </c>
      <c r="O59" s="27">
        <f t="shared" si="1"/>
        <v>139.5</v>
      </c>
      <c r="P59" s="31">
        <v>8.5978428351309706</v>
      </c>
      <c r="Q59" s="32">
        <v>69.75</v>
      </c>
      <c r="R59" s="23">
        <v>9.9</v>
      </c>
      <c r="S59" s="33">
        <v>61.657848324514987</v>
      </c>
      <c r="T59" s="23">
        <v>5705.3</v>
      </c>
      <c r="U59" s="35">
        <v>138.00049914102212</v>
      </c>
    </row>
    <row r="60" spans="1:21" ht="18.2" customHeight="1" x14ac:dyDescent="0.2">
      <c r="A60" s="104" t="s">
        <v>29</v>
      </c>
      <c r="B60" s="23">
        <v>21</v>
      </c>
      <c r="C60" s="24" t="s">
        <v>6</v>
      </c>
      <c r="D60" s="24" t="s">
        <v>4</v>
      </c>
      <c r="E60" s="25">
        <v>42</v>
      </c>
      <c r="F60" s="26">
        <v>100</v>
      </c>
      <c r="G60" s="27">
        <v>2</v>
      </c>
      <c r="H60" s="28">
        <v>1</v>
      </c>
      <c r="I60" s="29" t="s">
        <v>7</v>
      </c>
      <c r="J60" s="30" t="s">
        <v>7</v>
      </c>
      <c r="K60" s="27">
        <v>2</v>
      </c>
      <c r="L60" s="28">
        <v>5</v>
      </c>
      <c r="M60" s="27">
        <v>2</v>
      </c>
      <c r="N60" s="28">
        <v>10</v>
      </c>
      <c r="O60" s="27">
        <f t="shared" si="1"/>
        <v>174.5</v>
      </c>
      <c r="P60" s="31">
        <v>10.755007704160246</v>
      </c>
      <c r="Q60" s="32">
        <v>72</v>
      </c>
      <c r="R60" s="23">
        <v>10.9</v>
      </c>
      <c r="S60" s="33">
        <v>61.996472663139322</v>
      </c>
      <c r="T60" s="23">
        <v>7050.4</v>
      </c>
      <c r="U60" s="35">
        <v>134.30749053406467</v>
      </c>
    </row>
    <row r="61" spans="1:21" ht="18.2" customHeight="1" x14ac:dyDescent="0.2">
      <c r="A61" s="104" t="s">
        <v>30</v>
      </c>
      <c r="B61" s="23">
        <v>22</v>
      </c>
      <c r="C61" s="24" t="s">
        <v>6</v>
      </c>
      <c r="D61" s="24" t="s">
        <v>4</v>
      </c>
      <c r="E61" s="25">
        <v>43</v>
      </c>
      <c r="F61" s="26">
        <v>99</v>
      </c>
      <c r="G61" s="27">
        <v>2</v>
      </c>
      <c r="H61" s="28">
        <v>1</v>
      </c>
      <c r="I61" s="29" t="s">
        <v>7</v>
      </c>
      <c r="J61" s="30" t="s">
        <v>7</v>
      </c>
      <c r="K61" s="27">
        <v>2</v>
      </c>
      <c r="L61" s="28">
        <v>5</v>
      </c>
      <c r="M61" s="27">
        <v>2</v>
      </c>
      <c r="N61" s="28">
        <v>5</v>
      </c>
      <c r="O61" s="27">
        <f t="shared" si="1"/>
        <v>139.5</v>
      </c>
      <c r="P61" s="31">
        <v>8.5978428351309706</v>
      </c>
      <c r="Q61" s="32">
        <v>72.899999999999991</v>
      </c>
      <c r="R61" s="23">
        <v>11.2</v>
      </c>
      <c r="S61" s="33">
        <v>60.134038800705461</v>
      </c>
      <c r="T61" s="23">
        <v>6906.1</v>
      </c>
      <c r="U61" s="35">
        <v>131.68739179843087</v>
      </c>
    </row>
    <row r="62" spans="1:21" ht="18.2" customHeight="1" x14ac:dyDescent="0.2">
      <c r="A62" s="104" t="s">
        <v>30</v>
      </c>
      <c r="B62" s="23">
        <v>22</v>
      </c>
      <c r="C62" s="24" t="s">
        <v>3</v>
      </c>
      <c r="D62" s="24" t="s">
        <v>4</v>
      </c>
      <c r="E62" s="25">
        <v>44</v>
      </c>
      <c r="F62" s="26">
        <v>99</v>
      </c>
      <c r="G62" s="27">
        <v>2</v>
      </c>
      <c r="H62" s="28">
        <v>1</v>
      </c>
      <c r="I62" s="29" t="s">
        <v>7</v>
      </c>
      <c r="J62" s="30" t="s">
        <v>7</v>
      </c>
      <c r="K62" s="27">
        <v>5</v>
      </c>
      <c r="L62" s="28">
        <v>5</v>
      </c>
      <c r="M62" s="27">
        <v>2</v>
      </c>
      <c r="N62" s="28">
        <v>8</v>
      </c>
      <c r="O62" s="27">
        <f t="shared" si="1"/>
        <v>160.5</v>
      </c>
      <c r="P62" s="31">
        <v>9.8921417565485363</v>
      </c>
      <c r="Q62" s="32">
        <v>71.55</v>
      </c>
      <c r="R62" s="23">
        <v>8.9</v>
      </c>
      <c r="S62" s="33">
        <v>59.301587301587297</v>
      </c>
      <c r="T62" s="23">
        <v>7243.1</v>
      </c>
      <c r="U62" s="35">
        <v>179.57082433796199</v>
      </c>
    </row>
    <row r="63" spans="1:21" ht="18.2" customHeight="1" x14ac:dyDescent="0.2">
      <c r="A63" s="104" t="s">
        <v>31</v>
      </c>
      <c r="B63" s="23">
        <v>23</v>
      </c>
      <c r="C63" s="24" t="s">
        <v>3</v>
      </c>
      <c r="D63" s="24" t="s">
        <v>4</v>
      </c>
      <c r="E63" s="25">
        <v>45</v>
      </c>
      <c r="F63" s="26">
        <v>98</v>
      </c>
      <c r="G63" s="27">
        <v>2</v>
      </c>
      <c r="H63" s="28">
        <v>1</v>
      </c>
      <c r="I63" s="29" t="s">
        <v>7</v>
      </c>
      <c r="J63" s="30" t="s">
        <v>7</v>
      </c>
      <c r="K63" s="27">
        <v>3</v>
      </c>
      <c r="L63" s="28">
        <v>2</v>
      </c>
      <c r="M63" s="27">
        <v>2</v>
      </c>
      <c r="N63" s="28">
        <v>10</v>
      </c>
      <c r="O63" s="27">
        <f t="shared" si="1"/>
        <v>134</v>
      </c>
      <c r="P63" s="31">
        <v>8.2588597842835139</v>
      </c>
      <c r="Q63" s="32">
        <v>72.45</v>
      </c>
      <c r="R63" s="23">
        <v>10.5</v>
      </c>
      <c r="S63" s="33">
        <v>61.319223985890652</v>
      </c>
      <c r="T63" s="23">
        <v>6726.8</v>
      </c>
      <c r="U63" s="35">
        <v>136.38623900271142</v>
      </c>
    </row>
    <row r="64" spans="1:21" ht="18.2" customHeight="1" x14ac:dyDescent="0.2">
      <c r="A64" s="104" t="s">
        <v>31</v>
      </c>
      <c r="B64" s="23">
        <v>23</v>
      </c>
      <c r="C64" s="24" t="s">
        <v>6</v>
      </c>
      <c r="D64" s="24" t="s">
        <v>4</v>
      </c>
      <c r="E64" s="25">
        <v>46</v>
      </c>
      <c r="F64" s="26">
        <v>95</v>
      </c>
      <c r="G64" s="27">
        <v>2</v>
      </c>
      <c r="H64" s="28">
        <v>1</v>
      </c>
      <c r="I64" s="29" t="s">
        <v>7</v>
      </c>
      <c r="J64" s="30" t="s">
        <v>7</v>
      </c>
      <c r="K64" s="27">
        <v>2</v>
      </c>
      <c r="L64" s="28">
        <v>3</v>
      </c>
      <c r="M64" s="27">
        <v>2</v>
      </c>
      <c r="N64" s="28">
        <v>5</v>
      </c>
      <c r="O64" s="27">
        <f t="shared" si="1"/>
        <v>112.5</v>
      </c>
      <c r="P64" s="31">
        <v>6.9337442218798149</v>
      </c>
      <c r="Q64" s="32">
        <v>70.2</v>
      </c>
      <c r="R64" s="23">
        <v>11.1</v>
      </c>
      <c r="S64" s="33">
        <v>61.149911816578474</v>
      </c>
      <c r="T64" s="23">
        <v>6256.5</v>
      </c>
      <c r="U64" s="35">
        <v>128.10449541109801</v>
      </c>
    </row>
    <row r="65" spans="1:21" ht="18.2" customHeight="1" x14ac:dyDescent="0.2">
      <c r="A65" s="104" t="s">
        <v>32</v>
      </c>
      <c r="B65" s="23">
        <v>24</v>
      </c>
      <c r="C65" s="24" t="s">
        <v>6</v>
      </c>
      <c r="D65" s="24" t="s">
        <v>4</v>
      </c>
      <c r="E65" s="25">
        <v>47</v>
      </c>
      <c r="F65" s="26">
        <v>99</v>
      </c>
      <c r="G65" s="27">
        <v>2</v>
      </c>
      <c r="H65" s="28">
        <v>1</v>
      </c>
      <c r="I65" s="29" t="s">
        <v>7</v>
      </c>
      <c r="J65" s="30" t="s">
        <v>7</v>
      </c>
      <c r="K65" s="27">
        <v>5</v>
      </c>
      <c r="L65" s="28">
        <v>2</v>
      </c>
      <c r="M65" s="27">
        <v>2</v>
      </c>
      <c r="N65" s="28">
        <v>8</v>
      </c>
      <c r="O65" s="27">
        <f t="shared" si="1"/>
        <v>120</v>
      </c>
      <c r="P65" s="31">
        <v>7.3959938366718037</v>
      </c>
      <c r="Q65" s="32">
        <v>72.45</v>
      </c>
      <c r="R65" s="23">
        <v>9.9</v>
      </c>
      <c r="S65" s="33">
        <v>60.627865961199291</v>
      </c>
      <c r="T65" s="34">
        <v>7338</v>
      </c>
      <c r="U65" s="35">
        <v>157.98254260961437</v>
      </c>
    </row>
    <row r="66" spans="1:21" ht="18.2" customHeight="1" x14ac:dyDescent="0.2">
      <c r="A66" s="104" t="s">
        <v>32</v>
      </c>
      <c r="B66" s="23">
        <v>24</v>
      </c>
      <c r="C66" s="24" t="s">
        <v>3</v>
      </c>
      <c r="D66" s="24" t="s">
        <v>4</v>
      </c>
      <c r="E66" s="25">
        <v>48</v>
      </c>
      <c r="F66" s="26">
        <v>98</v>
      </c>
      <c r="G66" s="27">
        <v>2</v>
      </c>
      <c r="H66" s="28">
        <v>1</v>
      </c>
      <c r="I66" s="29" t="s">
        <v>7</v>
      </c>
      <c r="J66" s="30" t="s">
        <v>7</v>
      </c>
      <c r="K66" s="27">
        <v>5</v>
      </c>
      <c r="L66" s="28">
        <v>5</v>
      </c>
      <c r="M66" s="27">
        <v>5</v>
      </c>
      <c r="N66" s="28">
        <v>8</v>
      </c>
      <c r="O66" s="27">
        <f t="shared" si="1"/>
        <v>160.5</v>
      </c>
      <c r="P66" s="31">
        <v>9.8921417565485363</v>
      </c>
      <c r="Q66" s="32">
        <v>69.3</v>
      </c>
      <c r="R66" s="23">
        <v>10.7</v>
      </c>
      <c r="S66" s="33">
        <v>59.583774250440918</v>
      </c>
      <c r="T66" s="23">
        <v>6467.5</v>
      </c>
      <c r="U66" s="35">
        <v>138.44516474400993</v>
      </c>
    </row>
    <row r="67" spans="1:21" ht="18.2" customHeight="1" x14ac:dyDescent="0.2">
      <c r="A67" s="104" t="s">
        <v>26</v>
      </c>
      <c r="B67" s="23">
        <v>18</v>
      </c>
      <c r="C67" s="24" t="s">
        <v>3</v>
      </c>
      <c r="D67" s="24" t="s">
        <v>33</v>
      </c>
      <c r="E67" s="25">
        <v>49</v>
      </c>
      <c r="F67" s="26">
        <v>75</v>
      </c>
      <c r="G67" s="27">
        <v>2</v>
      </c>
      <c r="H67" s="28">
        <v>1</v>
      </c>
      <c r="I67" s="29" t="s">
        <v>23</v>
      </c>
      <c r="J67" s="30" t="s">
        <v>23</v>
      </c>
      <c r="K67" s="27">
        <v>5</v>
      </c>
      <c r="L67" s="28">
        <v>5</v>
      </c>
      <c r="M67" s="27">
        <v>3</v>
      </c>
      <c r="N67" s="28">
        <v>8</v>
      </c>
      <c r="O67" s="27">
        <f t="shared" si="1"/>
        <v>204</v>
      </c>
      <c r="P67" s="31">
        <v>12.573189522342066</v>
      </c>
      <c r="Q67" s="32">
        <v>71.100000000000009</v>
      </c>
      <c r="R67" s="23">
        <v>9.6</v>
      </c>
      <c r="S67" s="33">
        <v>62.673721340387999</v>
      </c>
      <c r="T67" s="23">
        <v>5365.2</v>
      </c>
      <c r="U67" s="35">
        <v>154.99253768085603</v>
      </c>
    </row>
    <row r="68" spans="1:21" ht="18.2" customHeight="1" x14ac:dyDescent="0.2">
      <c r="A68" s="104" t="s">
        <v>26</v>
      </c>
      <c r="B68" s="23">
        <v>18</v>
      </c>
      <c r="C68" s="24" t="s">
        <v>6</v>
      </c>
      <c r="D68" s="24" t="s">
        <v>33</v>
      </c>
      <c r="E68" s="25">
        <v>50</v>
      </c>
      <c r="F68" s="26">
        <v>80</v>
      </c>
      <c r="G68" s="27">
        <v>2</v>
      </c>
      <c r="H68" s="28">
        <v>1</v>
      </c>
      <c r="I68" s="29" t="s">
        <v>7</v>
      </c>
      <c r="J68" s="30" t="s">
        <v>7</v>
      </c>
      <c r="K68" s="27">
        <v>5</v>
      </c>
      <c r="L68" s="28">
        <v>1</v>
      </c>
      <c r="M68" s="27">
        <v>2</v>
      </c>
      <c r="N68" s="28">
        <v>10</v>
      </c>
      <c r="O68" s="27">
        <f t="shared" si="1"/>
        <v>120.5</v>
      </c>
      <c r="P68" s="31">
        <v>7.426810477657936</v>
      </c>
      <c r="Q68" s="32">
        <v>72</v>
      </c>
      <c r="R68" s="23">
        <v>10.3</v>
      </c>
      <c r="S68" s="33">
        <v>62.57495590828924</v>
      </c>
      <c r="T68" s="34">
        <v>5413</v>
      </c>
      <c r="U68" s="35">
        <v>135.14196184368578</v>
      </c>
    </row>
    <row r="69" spans="1:21" ht="18.2" customHeight="1" x14ac:dyDescent="0.2">
      <c r="A69" s="104" t="s">
        <v>21</v>
      </c>
      <c r="B69" s="23">
        <v>14</v>
      </c>
      <c r="C69" s="24" t="s">
        <v>6</v>
      </c>
      <c r="D69" s="24" t="s">
        <v>33</v>
      </c>
      <c r="E69" s="25">
        <v>51</v>
      </c>
      <c r="F69" s="26">
        <v>90</v>
      </c>
      <c r="G69" s="27">
        <v>2</v>
      </c>
      <c r="H69" s="28">
        <v>1</v>
      </c>
      <c r="I69" s="29" t="s">
        <v>7</v>
      </c>
      <c r="J69" s="30" t="s">
        <v>7</v>
      </c>
      <c r="K69" s="27">
        <v>5</v>
      </c>
      <c r="L69" s="28">
        <v>5</v>
      </c>
      <c r="M69" s="27">
        <v>2</v>
      </c>
      <c r="N69" s="28">
        <v>10</v>
      </c>
      <c r="O69" s="27">
        <f t="shared" si="1"/>
        <v>174.5</v>
      </c>
      <c r="P69" s="31">
        <v>10.755007704160246</v>
      </c>
      <c r="Q69" s="32">
        <v>70.2</v>
      </c>
      <c r="R69" s="23">
        <v>9.3000000000000007</v>
      </c>
      <c r="S69" s="33">
        <v>61.206349206349202</v>
      </c>
      <c r="T69" s="34">
        <v>6062</v>
      </c>
      <c r="U69" s="35">
        <v>156.23176483051392</v>
      </c>
    </row>
    <row r="70" spans="1:21" ht="18.2" customHeight="1" x14ac:dyDescent="0.2">
      <c r="A70" s="104" t="s">
        <v>21</v>
      </c>
      <c r="B70" s="23">
        <v>14</v>
      </c>
      <c r="C70" s="24" t="s">
        <v>3</v>
      </c>
      <c r="D70" s="24" t="s">
        <v>33</v>
      </c>
      <c r="E70" s="25">
        <v>52</v>
      </c>
      <c r="F70" s="26">
        <v>98</v>
      </c>
      <c r="G70" s="27">
        <v>2</v>
      </c>
      <c r="H70" s="28">
        <v>1</v>
      </c>
      <c r="I70" s="29" t="s">
        <v>23</v>
      </c>
      <c r="J70" s="30" t="s">
        <v>23</v>
      </c>
      <c r="K70" s="27">
        <v>8</v>
      </c>
      <c r="L70" s="28">
        <v>10</v>
      </c>
      <c r="M70" s="27">
        <v>8</v>
      </c>
      <c r="N70" s="28">
        <v>30</v>
      </c>
      <c r="O70" s="27">
        <f t="shared" si="1"/>
        <v>425.5</v>
      </c>
      <c r="P70" s="31">
        <v>26.224961479198765</v>
      </c>
      <c r="Q70" s="32">
        <v>74.25</v>
      </c>
      <c r="R70" s="23">
        <v>10.199999999999999</v>
      </c>
      <c r="S70" s="33">
        <v>61.220458553791879</v>
      </c>
      <c r="T70" s="23">
        <v>5169.6000000000004</v>
      </c>
      <c r="U70" s="35">
        <v>105.45085601652514</v>
      </c>
    </row>
    <row r="71" spans="1:21" ht="18.2" customHeight="1" x14ac:dyDescent="0.2">
      <c r="A71" s="104" t="s">
        <v>9</v>
      </c>
      <c r="B71" s="23">
        <v>3</v>
      </c>
      <c r="C71" s="24" t="s">
        <v>3</v>
      </c>
      <c r="D71" s="24" t="s">
        <v>33</v>
      </c>
      <c r="E71" s="25">
        <v>53</v>
      </c>
      <c r="F71" s="26">
        <v>98</v>
      </c>
      <c r="G71" s="27">
        <v>2</v>
      </c>
      <c r="H71" s="28">
        <v>1</v>
      </c>
      <c r="I71" s="29" t="s">
        <v>7</v>
      </c>
      <c r="J71" s="30" t="s">
        <v>7</v>
      </c>
      <c r="K71" s="27">
        <v>2</v>
      </c>
      <c r="L71" s="28">
        <v>5</v>
      </c>
      <c r="M71" s="27">
        <v>2</v>
      </c>
      <c r="N71" s="28">
        <v>18</v>
      </c>
      <c r="O71" s="27">
        <f t="shared" si="1"/>
        <v>230.5</v>
      </c>
      <c r="P71" s="31">
        <v>14.206471494607086</v>
      </c>
      <c r="Q71" s="32">
        <v>72</v>
      </c>
      <c r="R71" s="23">
        <v>8.6</v>
      </c>
      <c r="S71" s="33">
        <v>62.518518518518519</v>
      </c>
      <c r="T71" s="23">
        <v>6987.7</v>
      </c>
      <c r="U71" s="35">
        <v>170.71866359311011</v>
      </c>
    </row>
    <row r="72" spans="1:21" ht="18.2" customHeight="1" x14ac:dyDescent="0.2">
      <c r="A72" s="104" t="s">
        <v>9</v>
      </c>
      <c r="B72" s="23">
        <v>3</v>
      </c>
      <c r="C72" s="24" t="s">
        <v>6</v>
      </c>
      <c r="D72" s="24" t="s">
        <v>33</v>
      </c>
      <c r="E72" s="25">
        <v>54</v>
      </c>
      <c r="F72" s="26">
        <v>97</v>
      </c>
      <c r="G72" s="27">
        <v>2</v>
      </c>
      <c r="H72" s="28">
        <v>5</v>
      </c>
      <c r="I72" s="29" t="s">
        <v>7</v>
      </c>
      <c r="J72" s="30" t="s">
        <v>7</v>
      </c>
      <c r="K72" s="27">
        <v>2</v>
      </c>
      <c r="L72" s="28">
        <v>5</v>
      </c>
      <c r="M72" s="27">
        <v>2</v>
      </c>
      <c r="N72" s="28">
        <v>25</v>
      </c>
      <c r="O72" s="27">
        <f t="shared" si="1"/>
        <v>311.5</v>
      </c>
      <c r="P72" s="31">
        <v>19.198767334360557</v>
      </c>
      <c r="Q72" s="32">
        <v>70.649999999999991</v>
      </c>
      <c r="R72" s="23">
        <v>9.4</v>
      </c>
      <c r="S72" s="33">
        <v>62.81481481481481</v>
      </c>
      <c r="T72" s="23">
        <v>6325.4</v>
      </c>
      <c r="U72" s="35">
        <v>144.8860621717177</v>
      </c>
    </row>
    <row r="73" spans="1:21" ht="18.2" customHeight="1" x14ac:dyDescent="0.2">
      <c r="A73" s="104" t="s">
        <v>19</v>
      </c>
      <c r="B73" s="23">
        <v>12</v>
      </c>
      <c r="C73" s="24" t="s">
        <v>6</v>
      </c>
      <c r="D73" s="24" t="s">
        <v>33</v>
      </c>
      <c r="E73" s="25">
        <v>55</v>
      </c>
      <c r="F73" s="26">
        <v>100</v>
      </c>
      <c r="G73" s="27">
        <v>0</v>
      </c>
      <c r="H73" s="28">
        <v>0</v>
      </c>
      <c r="I73" s="29" t="s">
        <v>7</v>
      </c>
      <c r="J73" s="30" t="s">
        <v>7</v>
      </c>
      <c r="K73" s="27">
        <v>2</v>
      </c>
      <c r="L73" s="28">
        <v>3</v>
      </c>
      <c r="M73" s="27">
        <v>2</v>
      </c>
      <c r="N73" s="28">
        <v>5</v>
      </c>
      <c r="O73" s="27">
        <f t="shared" si="1"/>
        <v>104.5</v>
      </c>
      <c r="P73" s="31">
        <v>6.4406779661016946</v>
      </c>
      <c r="Q73" s="32">
        <v>70.649999999999991</v>
      </c>
      <c r="R73" s="23">
        <v>9.3000000000000007</v>
      </c>
      <c r="S73" s="33">
        <v>61.657848324514987</v>
      </c>
      <c r="T73" s="23">
        <v>6485.1</v>
      </c>
      <c r="U73" s="35">
        <v>148.36984740353421</v>
      </c>
    </row>
    <row r="74" spans="1:21" ht="18.2" customHeight="1" x14ac:dyDescent="0.2">
      <c r="A74" s="104" t="s">
        <v>19</v>
      </c>
      <c r="B74" s="23">
        <v>12</v>
      </c>
      <c r="C74" s="24" t="s">
        <v>3</v>
      </c>
      <c r="D74" s="24" t="s">
        <v>33</v>
      </c>
      <c r="E74" s="25">
        <v>56</v>
      </c>
      <c r="F74" s="26">
        <v>100</v>
      </c>
      <c r="G74" s="27">
        <v>0</v>
      </c>
      <c r="H74" s="28">
        <v>0</v>
      </c>
      <c r="I74" s="29" t="s">
        <v>7</v>
      </c>
      <c r="J74" s="30" t="s">
        <v>7</v>
      </c>
      <c r="K74" s="27">
        <v>2</v>
      </c>
      <c r="L74" s="28">
        <v>5</v>
      </c>
      <c r="M74" s="27">
        <v>2</v>
      </c>
      <c r="N74" s="28">
        <v>5</v>
      </c>
      <c r="O74" s="27">
        <f t="shared" si="1"/>
        <v>131.5</v>
      </c>
      <c r="P74" s="31">
        <v>8.1047765793528495</v>
      </c>
      <c r="Q74" s="32">
        <v>68.850000000000009</v>
      </c>
      <c r="R74" s="23">
        <v>10.3</v>
      </c>
      <c r="S74" s="33">
        <v>61.037037037037038</v>
      </c>
      <c r="T74" s="23">
        <v>6430.7</v>
      </c>
      <c r="U74" s="35">
        <v>137.70068152975011</v>
      </c>
    </row>
    <row r="75" spans="1:21" ht="18.2" customHeight="1" x14ac:dyDescent="0.2">
      <c r="A75" s="104" t="s">
        <v>30</v>
      </c>
      <c r="B75" s="23">
        <v>22</v>
      </c>
      <c r="C75" s="24" t="s">
        <v>3</v>
      </c>
      <c r="D75" s="24" t="s">
        <v>33</v>
      </c>
      <c r="E75" s="25">
        <v>57</v>
      </c>
      <c r="F75" s="26">
        <v>100</v>
      </c>
      <c r="G75" s="27">
        <v>2</v>
      </c>
      <c r="H75" s="28">
        <v>1</v>
      </c>
      <c r="I75" s="29" t="s">
        <v>7</v>
      </c>
      <c r="J75" s="30" t="s">
        <v>7</v>
      </c>
      <c r="K75" s="27">
        <v>2</v>
      </c>
      <c r="L75" s="28">
        <v>5</v>
      </c>
      <c r="M75" s="27">
        <v>2</v>
      </c>
      <c r="N75" s="28">
        <v>5</v>
      </c>
      <c r="O75" s="27">
        <f t="shared" si="1"/>
        <v>139.5</v>
      </c>
      <c r="P75" s="31">
        <v>8.5978428351309706</v>
      </c>
      <c r="Q75" s="32">
        <v>70.2</v>
      </c>
      <c r="R75" s="23">
        <v>9.9</v>
      </c>
      <c r="S75" s="33">
        <v>59.047619047619044</v>
      </c>
      <c r="T75" s="23">
        <v>7797.7</v>
      </c>
      <c r="U75" s="35">
        <v>176.11821616697435</v>
      </c>
    </row>
    <row r="76" spans="1:21" ht="18.2" customHeight="1" x14ac:dyDescent="0.2">
      <c r="A76" s="104" t="s">
        <v>30</v>
      </c>
      <c r="B76" s="23">
        <v>22</v>
      </c>
      <c r="C76" s="24" t="s">
        <v>6</v>
      </c>
      <c r="D76" s="24" t="s">
        <v>33</v>
      </c>
      <c r="E76" s="25">
        <v>58</v>
      </c>
      <c r="F76" s="26">
        <v>100</v>
      </c>
      <c r="G76" s="27">
        <v>8</v>
      </c>
      <c r="H76" s="28">
        <v>1</v>
      </c>
      <c r="I76" s="29" t="s">
        <v>7</v>
      </c>
      <c r="J76" s="30" t="s">
        <v>7</v>
      </c>
      <c r="K76" s="27">
        <v>2</v>
      </c>
      <c r="L76" s="28">
        <v>5</v>
      </c>
      <c r="M76" s="27">
        <v>2</v>
      </c>
      <c r="N76" s="28">
        <v>8</v>
      </c>
      <c r="O76" s="27">
        <f t="shared" si="1"/>
        <v>160.5</v>
      </c>
      <c r="P76" s="31">
        <v>9.8921417565485363</v>
      </c>
      <c r="Q76" s="32">
        <v>72</v>
      </c>
      <c r="R76" s="23">
        <v>9.8000000000000007</v>
      </c>
      <c r="S76" s="33">
        <v>57.354497354497354</v>
      </c>
      <c r="T76" s="23">
        <v>6997.3</v>
      </c>
      <c r="U76" s="35">
        <v>160.25695866968937</v>
      </c>
    </row>
    <row r="77" spans="1:21" ht="18.2" customHeight="1" x14ac:dyDescent="0.2">
      <c r="A77" s="104" t="s">
        <v>32</v>
      </c>
      <c r="B77" s="23">
        <v>24</v>
      </c>
      <c r="C77" s="24" t="s">
        <v>6</v>
      </c>
      <c r="D77" s="24" t="s">
        <v>33</v>
      </c>
      <c r="E77" s="25">
        <v>59</v>
      </c>
      <c r="F77" s="26">
        <v>100</v>
      </c>
      <c r="G77" s="27">
        <v>2</v>
      </c>
      <c r="H77" s="28">
        <v>1</v>
      </c>
      <c r="I77" s="29" t="s">
        <v>7</v>
      </c>
      <c r="J77" s="30" t="s">
        <v>7</v>
      </c>
      <c r="K77" s="27">
        <v>2</v>
      </c>
      <c r="L77" s="28">
        <v>5</v>
      </c>
      <c r="M77" s="27">
        <v>2</v>
      </c>
      <c r="N77" s="28">
        <v>8</v>
      </c>
      <c r="O77" s="27">
        <f t="shared" si="1"/>
        <v>160.5</v>
      </c>
      <c r="P77" s="31">
        <v>9.8921417565485363</v>
      </c>
      <c r="Q77" s="32">
        <v>71.100000000000009</v>
      </c>
      <c r="R77" s="23">
        <v>8.4</v>
      </c>
      <c r="S77" s="33">
        <v>60.246913580246911</v>
      </c>
      <c r="T77" s="34">
        <v>6084</v>
      </c>
      <c r="U77" s="35">
        <v>156.71767066996182</v>
      </c>
    </row>
    <row r="78" spans="1:21" ht="18.2" customHeight="1" x14ac:dyDescent="0.2">
      <c r="A78" s="104" t="s">
        <v>32</v>
      </c>
      <c r="B78" s="23">
        <v>24</v>
      </c>
      <c r="C78" s="24" t="s">
        <v>3</v>
      </c>
      <c r="D78" s="24" t="s">
        <v>33</v>
      </c>
      <c r="E78" s="25">
        <v>60</v>
      </c>
      <c r="F78" s="26">
        <v>95</v>
      </c>
      <c r="G78" s="27">
        <v>2</v>
      </c>
      <c r="H78" s="28">
        <v>1</v>
      </c>
      <c r="I78" s="29" t="s">
        <v>7</v>
      </c>
      <c r="J78" s="30" t="s">
        <v>7</v>
      </c>
      <c r="K78" s="27">
        <v>5</v>
      </c>
      <c r="L78" s="28">
        <v>6</v>
      </c>
      <c r="M78" s="27">
        <v>5</v>
      </c>
      <c r="N78" s="28">
        <v>20</v>
      </c>
      <c r="O78" s="27">
        <f t="shared" si="1"/>
        <v>258</v>
      </c>
      <c r="P78" s="31">
        <v>15.901386748844375</v>
      </c>
      <c r="Q78" s="32">
        <v>72</v>
      </c>
      <c r="R78" s="23">
        <v>10.6</v>
      </c>
      <c r="S78" s="33">
        <v>59.400352733686063</v>
      </c>
      <c r="T78" s="23">
        <v>5884.7</v>
      </c>
      <c r="U78" s="35">
        <v>126.64434121286369</v>
      </c>
    </row>
    <row r="79" spans="1:21" ht="18.2" customHeight="1" x14ac:dyDescent="0.2">
      <c r="A79" s="104" t="s">
        <v>11</v>
      </c>
      <c r="B79" s="23">
        <v>5</v>
      </c>
      <c r="C79" s="24" t="s">
        <v>3</v>
      </c>
      <c r="D79" s="24" t="s">
        <v>33</v>
      </c>
      <c r="E79" s="25">
        <v>61</v>
      </c>
      <c r="F79" s="26">
        <v>97</v>
      </c>
      <c r="G79" s="27">
        <v>8</v>
      </c>
      <c r="H79" s="28">
        <v>3</v>
      </c>
      <c r="I79" s="29" t="s">
        <v>23</v>
      </c>
      <c r="J79" s="30" t="s">
        <v>23</v>
      </c>
      <c r="K79" s="27">
        <v>5</v>
      </c>
      <c r="L79" s="28">
        <v>8</v>
      </c>
      <c r="M79" s="27">
        <v>5</v>
      </c>
      <c r="N79" s="28">
        <v>25</v>
      </c>
      <c r="O79" s="27">
        <f t="shared" si="1"/>
        <v>379.5</v>
      </c>
      <c r="P79" s="31">
        <v>23.389830508474578</v>
      </c>
      <c r="Q79" s="32">
        <v>71.55</v>
      </c>
      <c r="R79" s="23">
        <v>9.5</v>
      </c>
      <c r="S79" s="33">
        <v>58.751322751322746</v>
      </c>
      <c r="T79" s="23">
        <v>5717.1</v>
      </c>
      <c r="U79" s="35">
        <v>136.79354822342091</v>
      </c>
    </row>
    <row r="80" spans="1:21" ht="18.2" customHeight="1" x14ac:dyDescent="0.2">
      <c r="A80" s="104" t="s">
        <v>11</v>
      </c>
      <c r="B80" s="23">
        <v>5</v>
      </c>
      <c r="C80" s="24" t="s">
        <v>6</v>
      </c>
      <c r="D80" s="24" t="s">
        <v>33</v>
      </c>
      <c r="E80" s="25">
        <v>62</v>
      </c>
      <c r="F80" s="26">
        <v>98</v>
      </c>
      <c r="G80" s="27">
        <v>8</v>
      </c>
      <c r="H80" s="28">
        <v>3</v>
      </c>
      <c r="I80" s="29" t="s">
        <v>7</v>
      </c>
      <c r="J80" s="30" t="s">
        <v>7</v>
      </c>
      <c r="K80" s="27">
        <v>2</v>
      </c>
      <c r="L80" s="28">
        <v>5</v>
      </c>
      <c r="M80" s="27">
        <v>2</v>
      </c>
      <c r="N80" s="28">
        <v>20</v>
      </c>
      <c r="O80" s="27">
        <f t="shared" si="1"/>
        <v>260.5</v>
      </c>
      <c r="P80" s="31">
        <v>16.055469953775038</v>
      </c>
      <c r="Q80" s="32">
        <v>73.8</v>
      </c>
      <c r="R80" s="23">
        <v>9.3000000000000007</v>
      </c>
      <c r="S80" s="33">
        <v>60.373897707231038</v>
      </c>
      <c r="T80" s="23">
        <v>5153.7</v>
      </c>
      <c r="U80" s="35">
        <v>117.6296991600926</v>
      </c>
    </row>
    <row r="81" spans="1:21" ht="18.2" customHeight="1" x14ac:dyDescent="0.2">
      <c r="A81" s="104" t="s">
        <v>24</v>
      </c>
      <c r="B81" s="23">
        <v>16</v>
      </c>
      <c r="C81" s="24" t="s">
        <v>6</v>
      </c>
      <c r="D81" s="24" t="s">
        <v>33</v>
      </c>
      <c r="E81" s="25">
        <v>63</v>
      </c>
      <c r="F81" s="26">
        <v>100</v>
      </c>
      <c r="G81" s="27">
        <v>2</v>
      </c>
      <c r="H81" s="28">
        <v>1</v>
      </c>
      <c r="I81" s="29" t="s">
        <v>7</v>
      </c>
      <c r="J81" s="30" t="s">
        <v>7</v>
      </c>
      <c r="K81" s="27">
        <v>2</v>
      </c>
      <c r="L81" s="28">
        <v>5</v>
      </c>
      <c r="M81" s="27">
        <v>2</v>
      </c>
      <c r="N81" s="28">
        <v>10</v>
      </c>
      <c r="O81" s="27">
        <f t="shared" si="1"/>
        <v>174.5</v>
      </c>
      <c r="P81" s="31">
        <v>10.755007704160246</v>
      </c>
      <c r="Q81" s="32">
        <v>72</v>
      </c>
      <c r="R81" s="23">
        <v>9.9</v>
      </c>
      <c r="S81" s="33">
        <v>58.469135802469133</v>
      </c>
      <c r="T81" s="23">
        <v>6227.5</v>
      </c>
      <c r="U81" s="35">
        <v>138.49427555825571</v>
      </c>
    </row>
    <row r="82" spans="1:21" ht="18.2" customHeight="1" x14ac:dyDescent="0.2">
      <c r="A82" s="104" t="s">
        <v>24</v>
      </c>
      <c r="B82" s="23">
        <v>16</v>
      </c>
      <c r="C82" s="24" t="s">
        <v>3</v>
      </c>
      <c r="D82" s="24" t="s">
        <v>33</v>
      </c>
      <c r="E82" s="25">
        <v>64</v>
      </c>
      <c r="F82" s="26">
        <v>100</v>
      </c>
      <c r="G82" s="27">
        <v>0</v>
      </c>
      <c r="H82" s="28">
        <v>0</v>
      </c>
      <c r="I82" s="29" t="s">
        <v>7</v>
      </c>
      <c r="J82" s="30" t="s">
        <v>7</v>
      </c>
      <c r="K82" s="27">
        <v>2</v>
      </c>
      <c r="L82" s="28">
        <v>5</v>
      </c>
      <c r="M82" s="27">
        <v>2</v>
      </c>
      <c r="N82" s="28">
        <v>8</v>
      </c>
      <c r="O82" s="27">
        <f t="shared" si="1"/>
        <v>152.5</v>
      </c>
      <c r="P82" s="31">
        <v>9.399075500770417</v>
      </c>
      <c r="Q82" s="32">
        <v>73.350000000000009</v>
      </c>
      <c r="R82" s="23">
        <v>10.3</v>
      </c>
      <c r="S82" s="33">
        <v>59.640211640211639</v>
      </c>
      <c r="T82" s="34">
        <v>7185</v>
      </c>
      <c r="U82" s="35">
        <v>147.79600880816741</v>
      </c>
    </row>
    <row r="83" spans="1:21" ht="18.2" customHeight="1" x14ac:dyDescent="0.2">
      <c r="A83" s="104" t="s">
        <v>18</v>
      </c>
      <c r="B83" s="23">
        <v>11</v>
      </c>
      <c r="C83" s="24" t="s">
        <v>3</v>
      </c>
      <c r="D83" s="24" t="s">
        <v>33</v>
      </c>
      <c r="E83" s="25">
        <v>65</v>
      </c>
      <c r="F83" s="26">
        <v>99</v>
      </c>
      <c r="G83" s="27">
        <v>2</v>
      </c>
      <c r="H83" s="28">
        <v>1</v>
      </c>
      <c r="I83" s="29" t="s">
        <v>7</v>
      </c>
      <c r="J83" s="30" t="s">
        <v>7</v>
      </c>
      <c r="K83" s="27">
        <v>5</v>
      </c>
      <c r="L83" s="28">
        <v>3</v>
      </c>
      <c r="M83" s="27">
        <v>5</v>
      </c>
      <c r="N83" s="28">
        <v>20</v>
      </c>
      <c r="O83" s="27">
        <f t="shared" ref="O83:O114" si="2">(H83+J83)/2*16+(J83+L83)/2*13+(L83+N83)/2*14</f>
        <v>217.5</v>
      </c>
      <c r="P83" s="31">
        <v>13.405238828967642</v>
      </c>
      <c r="Q83" s="32">
        <v>69.3</v>
      </c>
      <c r="R83" s="23">
        <v>10</v>
      </c>
      <c r="S83" s="33">
        <v>61.925925925925917</v>
      </c>
      <c r="T83" s="23">
        <v>5701.5</v>
      </c>
      <c r="U83" s="35">
        <v>124.38288993079296</v>
      </c>
    </row>
    <row r="84" spans="1:21" ht="18.2" customHeight="1" x14ac:dyDescent="0.2">
      <c r="A84" s="104" t="s">
        <v>18</v>
      </c>
      <c r="B84" s="23">
        <v>11</v>
      </c>
      <c r="C84" s="24" t="s">
        <v>6</v>
      </c>
      <c r="D84" s="24" t="s">
        <v>33</v>
      </c>
      <c r="E84" s="25">
        <v>66</v>
      </c>
      <c r="F84" s="26">
        <v>100</v>
      </c>
      <c r="G84" s="27">
        <v>2</v>
      </c>
      <c r="H84" s="28">
        <v>1</v>
      </c>
      <c r="I84" s="29" t="s">
        <v>7</v>
      </c>
      <c r="J84" s="30" t="s">
        <v>7</v>
      </c>
      <c r="K84" s="27">
        <v>2</v>
      </c>
      <c r="L84" s="28">
        <v>5</v>
      </c>
      <c r="M84" s="27">
        <v>2</v>
      </c>
      <c r="N84" s="28">
        <v>10</v>
      </c>
      <c r="O84" s="27">
        <f t="shared" si="2"/>
        <v>174.5</v>
      </c>
      <c r="P84" s="31">
        <v>10.755007704160246</v>
      </c>
      <c r="Q84" s="32">
        <v>72</v>
      </c>
      <c r="R84" s="23">
        <v>9.4</v>
      </c>
      <c r="S84" s="33">
        <v>62.800705467372133</v>
      </c>
      <c r="T84" s="23">
        <v>5751.9</v>
      </c>
      <c r="U84" s="35">
        <v>125.42927359576423</v>
      </c>
    </row>
    <row r="85" spans="1:21" ht="18.2" customHeight="1" x14ac:dyDescent="0.2">
      <c r="A85" s="104" t="s">
        <v>29</v>
      </c>
      <c r="B85" s="23">
        <v>21</v>
      </c>
      <c r="C85" s="24" t="s">
        <v>6</v>
      </c>
      <c r="D85" s="24" t="s">
        <v>33</v>
      </c>
      <c r="E85" s="25">
        <v>67</v>
      </c>
      <c r="F85" s="26">
        <v>99</v>
      </c>
      <c r="G85" s="27">
        <v>2</v>
      </c>
      <c r="H85" s="28">
        <v>1</v>
      </c>
      <c r="I85" s="29" t="s">
        <v>7</v>
      </c>
      <c r="J85" s="30" t="s">
        <v>7</v>
      </c>
      <c r="K85" s="27">
        <v>2</v>
      </c>
      <c r="L85" s="28">
        <v>3</v>
      </c>
      <c r="M85" s="27">
        <v>2</v>
      </c>
      <c r="N85" s="28">
        <v>5</v>
      </c>
      <c r="O85" s="27">
        <f t="shared" si="2"/>
        <v>112.5</v>
      </c>
      <c r="P85" s="31">
        <v>6.9337442218798149</v>
      </c>
      <c r="Q85" s="32">
        <v>70.649999999999991</v>
      </c>
      <c r="R85" s="23">
        <v>10.8</v>
      </c>
      <c r="S85" s="33">
        <v>61.841269841269842</v>
      </c>
      <c r="T85" s="23">
        <v>7452.8</v>
      </c>
      <c r="U85" s="35">
        <v>147.87079384253045</v>
      </c>
    </row>
    <row r="86" spans="1:21" ht="18.2" customHeight="1" x14ac:dyDescent="0.2">
      <c r="A86" s="104" t="s">
        <v>29</v>
      </c>
      <c r="B86" s="23">
        <v>21</v>
      </c>
      <c r="C86" s="24" t="s">
        <v>3</v>
      </c>
      <c r="D86" s="24" t="s">
        <v>33</v>
      </c>
      <c r="E86" s="25">
        <v>68</v>
      </c>
      <c r="F86" s="26">
        <v>99</v>
      </c>
      <c r="G86" s="27">
        <v>2</v>
      </c>
      <c r="H86" s="28">
        <v>1</v>
      </c>
      <c r="I86" s="29" t="s">
        <v>7</v>
      </c>
      <c r="J86" s="30" t="s">
        <v>7</v>
      </c>
      <c r="K86" s="27">
        <v>3</v>
      </c>
      <c r="L86" s="28">
        <v>1</v>
      </c>
      <c r="M86" s="27">
        <v>3</v>
      </c>
      <c r="N86" s="28">
        <v>15</v>
      </c>
      <c r="O86" s="27">
        <f t="shared" si="2"/>
        <v>155.5</v>
      </c>
      <c r="P86" s="31">
        <v>9.5839753466872111</v>
      </c>
      <c r="Q86" s="32">
        <v>67.95</v>
      </c>
      <c r="R86" s="23">
        <v>11.3</v>
      </c>
      <c r="S86" s="33">
        <v>61.982363315696645</v>
      </c>
      <c r="T86" s="23">
        <v>7518.5</v>
      </c>
      <c r="U86" s="35">
        <v>147.90144807104514</v>
      </c>
    </row>
    <row r="87" spans="1:21" ht="18.2" customHeight="1" x14ac:dyDescent="0.2">
      <c r="A87" s="104" t="s">
        <v>20</v>
      </c>
      <c r="B87" s="23">
        <v>13</v>
      </c>
      <c r="C87" s="24" t="s">
        <v>3</v>
      </c>
      <c r="D87" s="24" t="s">
        <v>33</v>
      </c>
      <c r="E87" s="25">
        <v>69</v>
      </c>
      <c r="F87" s="26">
        <v>100</v>
      </c>
      <c r="G87" s="27">
        <v>2</v>
      </c>
      <c r="H87" s="28">
        <v>1</v>
      </c>
      <c r="I87" s="29" t="s">
        <v>7</v>
      </c>
      <c r="J87" s="30" t="s">
        <v>7</v>
      </c>
      <c r="K87" s="27">
        <v>5</v>
      </c>
      <c r="L87" s="28">
        <v>5</v>
      </c>
      <c r="M87" s="27">
        <v>5</v>
      </c>
      <c r="N87" s="28">
        <v>15</v>
      </c>
      <c r="O87" s="27">
        <f t="shared" si="2"/>
        <v>209.5</v>
      </c>
      <c r="P87" s="31">
        <v>12.912172573189522</v>
      </c>
      <c r="Q87" s="32">
        <v>72.899999999999991</v>
      </c>
      <c r="R87" s="23">
        <v>9.1</v>
      </c>
      <c r="S87" s="33">
        <v>61.432098765432094</v>
      </c>
      <c r="T87" s="23">
        <v>7817.8</v>
      </c>
      <c r="U87" s="35">
        <v>177.80040052111181</v>
      </c>
    </row>
    <row r="88" spans="1:21" ht="18.2" customHeight="1" x14ac:dyDescent="0.2">
      <c r="A88" s="104" t="s">
        <v>20</v>
      </c>
      <c r="B88" s="23">
        <v>13</v>
      </c>
      <c r="C88" s="24" t="s">
        <v>6</v>
      </c>
      <c r="D88" s="24" t="s">
        <v>33</v>
      </c>
      <c r="E88" s="25">
        <v>70</v>
      </c>
      <c r="F88" s="26">
        <v>99</v>
      </c>
      <c r="G88" s="27">
        <v>2</v>
      </c>
      <c r="H88" s="28">
        <v>1</v>
      </c>
      <c r="I88" s="29" t="s">
        <v>7</v>
      </c>
      <c r="J88" s="30" t="s">
        <v>7</v>
      </c>
      <c r="K88" s="27">
        <v>3</v>
      </c>
      <c r="L88" s="28">
        <v>1</v>
      </c>
      <c r="M88" s="27">
        <v>2</v>
      </c>
      <c r="N88" s="28">
        <v>10</v>
      </c>
      <c r="O88" s="27">
        <f t="shared" si="2"/>
        <v>120.5</v>
      </c>
      <c r="P88" s="31">
        <v>7.426810477657936</v>
      </c>
      <c r="Q88" s="32">
        <v>68.850000000000009</v>
      </c>
      <c r="R88" s="23">
        <v>11.5</v>
      </c>
      <c r="S88" s="33">
        <v>62.32098765432098</v>
      </c>
      <c r="T88" s="23">
        <v>7066.8</v>
      </c>
      <c r="U88" s="35">
        <v>134.07998293715616</v>
      </c>
    </row>
    <row r="89" spans="1:21" ht="18.2" customHeight="1" x14ac:dyDescent="0.2">
      <c r="A89" s="104" t="s">
        <v>22</v>
      </c>
      <c r="B89" s="23">
        <v>15</v>
      </c>
      <c r="C89" s="24" t="s">
        <v>6</v>
      </c>
      <c r="D89" s="24" t="s">
        <v>33</v>
      </c>
      <c r="E89" s="25">
        <v>71</v>
      </c>
      <c r="F89" s="26">
        <v>99</v>
      </c>
      <c r="G89" s="27">
        <v>2</v>
      </c>
      <c r="H89" s="28">
        <v>1</v>
      </c>
      <c r="I89" s="29" t="s">
        <v>7</v>
      </c>
      <c r="J89" s="30" t="s">
        <v>7</v>
      </c>
      <c r="K89" s="27">
        <v>2</v>
      </c>
      <c r="L89" s="28">
        <v>2</v>
      </c>
      <c r="M89" s="27">
        <v>2</v>
      </c>
      <c r="N89" s="28">
        <v>8</v>
      </c>
      <c r="O89" s="27">
        <f t="shared" si="2"/>
        <v>120</v>
      </c>
      <c r="P89" s="31">
        <v>7.3959938366718037</v>
      </c>
      <c r="Q89" s="32">
        <v>72.45</v>
      </c>
      <c r="R89" s="23">
        <v>9.4</v>
      </c>
      <c r="S89" s="33">
        <v>62.857142857142854</v>
      </c>
      <c r="T89" s="23">
        <v>6372.8</v>
      </c>
      <c r="U89" s="35">
        <v>139.37557340977531</v>
      </c>
    </row>
    <row r="90" spans="1:21" ht="18.2" customHeight="1" x14ac:dyDescent="0.2">
      <c r="A90" s="104" t="s">
        <v>22</v>
      </c>
      <c r="B90" s="23">
        <v>15</v>
      </c>
      <c r="C90" s="24" t="s">
        <v>3</v>
      </c>
      <c r="D90" s="24" t="s">
        <v>33</v>
      </c>
      <c r="E90" s="25">
        <v>72</v>
      </c>
      <c r="F90" s="26">
        <v>90</v>
      </c>
      <c r="G90" s="27">
        <v>2</v>
      </c>
      <c r="H90" s="28">
        <v>1</v>
      </c>
      <c r="I90" s="29" t="s">
        <v>23</v>
      </c>
      <c r="J90" s="30" t="s">
        <v>23</v>
      </c>
      <c r="K90" s="27">
        <v>5</v>
      </c>
      <c r="L90" s="28">
        <v>5</v>
      </c>
      <c r="M90" s="27">
        <v>8</v>
      </c>
      <c r="N90" s="28">
        <v>8</v>
      </c>
      <c r="O90" s="27">
        <f t="shared" si="2"/>
        <v>204</v>
      </c>
      <c r="P90" s="31">
        <v>12.573189522342066</v>
      </c>
      <c r="Q90" s="32">
        <v>69.75</v>
      </c>
      <c r="R90" s="23">
        <v>10.1</v>
      </c>
      <c r="S90" s="33">
        <v>61.065255731922399</v>
      </c>
      <c r="T90" s="23">
        <v>5629.7</v>
      </c>
      <c r="U90" s="35">
        <v>134.77068309306702</v>
      </c>
    </row>
    <row r="91" spans="1:21" ht="18.2" customHeight="1" x14ac:dyDescent="0.2">
      <c r="A91" s="104" t="s">
        <v>15</v>
      </c>
      <c r="B91" s="23">
        <v>8</v>
      </c>
      <c r="C91" s="24" t="s">
        <v>3</v>
      </c>
      <c r="D91" s="24" t="s">
        <v>33</v>
      </c>
      <c r="E91" s="25">
        <v>73</v>
      </c>
      <c r="F91" s="26">
        <v>99</v>
      </c>
      <c r="G91" s="27">
        <v>2</v>
      </c>
      <c r="H91" s="28">
        <v>1</v>
      </c>
      <c r="I91" s="29" t="s">
        <v>7</v>
      </c>
      <c r="J91" s="30" t="s">
        <v>7</v>
      </c>
      <c r="K91" s="27">
        <v>5</v>
      </c>
      <c r="L91" s="28">
        <v>6</v>
      </c>
      <c r="M91" s="27">
        <v>2</v>
      </c>
      <c r="N91" s="28">
        <v>6</v>
      </c>
      <c r="O91" s="27">
        <f t="shared" si="2"/>
        <v>160</v>
      </c>
      <c r="P91" s="31">
        <v>9.8613251155624049</v>
      </c>
      <c r="Q91" s="32">
        <v>70.649999999999991</v>
      </c>
      <c r="R91" s="23">
        <v>9.5</v>
      </c>
      <c r="S91" s="33">
        <v>62.673721340387999</v>
      </c>
      <c r="T91" s="23">
        <v>6414.9</v>
      </c>
      <c r="U91" s="35">
        <v>142.77293742989886</v>
      </c>
    </row>
    <row r="92" spans="1:21" ht="18.2" customHeight="1" x14ac:dyDescent="0.2">
      <c r="A92" s="104" t="s">
        <v>15</v>
      </c>
      <c r="B92" s="23">
        <v>8</v>
      </c>
      <c r="C92" s="24" t="s">
        <v>6</v>
      </c>
      <c r="D92" s="24" t="s">
        <v>33</v>
      </c>
      <c r="E92" s="25">
        <v>74</v>
      </c>
      <c r="F92" s="26">
        <v>98</v>
      </c>
      <c r="G92" s="27">
        <v>2</v>
      </c>
      <c r="H92" s="28">
        <v>1</v>
      </c>
      <c r="I92" s="29" t="s">
        <v>7</v>
      </c>
      <c r="J92" s="30" t="s">
        <v>7</v>
      </c>
      <c r="K92" s="27">
        <v>2</v>
      </c>
      <c r="L92" s="28">
        <v>3</v>
      </c>
      <c r="M92" s="27">
        <v>2</v>
      </c>
      <c r="N92" s="28">
        <v>6</v>
      </c>
      <c r="O92" s="27">
        <f t="shared" si="2"/>
        <v>119.5</v>
      </c>
      <c r="P92" s="31">
        <v>7.3651771956856695</v>
      </c>
      <c r="Q92" s="32">
        <v>71.55</v>
      </c>
      <c r="R92" s="23">
        <v>11.2</v>
      </c>
      <c r="S92" s="33">
        <v>61.742504409171076</v>
      </c>
      <c r="T92" s="23">
        <v>6389.8</v>
      </c>
      <c r="U92" s="35">
        <v>122.14107546183246</v>
      </c>
    </row>
    <row r="93" spans="1:21" ht="18.2" customHeight="1" x14ac:dyDescent="0.2">
      <c r="A93" s="104" t="s">
        <v>25</v>
      </c>
      <c r="B93" s="23">
        <v>17</v>
      </c>
      <c r="C93" s="24" t="s">
        <v>6</v>
      </c>
      <c r="D93" s="24" t="s">
        <v>33</v>
      </c>
      <c r="E93" s="25">
        <v>75</v>
      </c>
      <c r="F93" s="26">
        <v>50</v>
      </c>
      <c r="G93" s="27">
        <v>0</v>
      </c>
      <c r="H93" s="28">
        <v>0</v>
      </c>
      <c r="I93" s="29" t="s">
        <v>7</v>
      </c>
      <c r="J93" s="30" t="s">
        <v>7</v>
      </c>
      <c r="K93" s="27">
        <v>2</v>
      </c>
      <c r="L93" s="28">
        <v>3</v>
      </c>
      <c r="M93" s="27">
        <v>2</v>
      </c>
      <c r="N93" s="28">
        <v>5</v>
      </c>
      <c r="O93" s="27">
        <f t="shared" si="2"/>
        <v>104.5</v>
      </c>
      <c r="P93" s="31">
        <v>6.4406779661016946</v>
      </c>
      <c r="Q93" s="32">
        <v>67.5</v>
      </c>
      <c r="R93" s="23">
        <v>10.199999999999999</v>
      </c>
      <c r="S93" s="33">
        <v>62.363315696649025</v>
      </c>
      <c r="T93" s="23">
        <v>3283.2</v>
      </c>
      <c r="U93" s="35">
        <v>141.74464000532342</v>
      </c>
    </row>
    <row r="94" spans="1:21" ht="18.2" customHeight="1" x14ac:dyDescent="0.2">
      <c r="A94" s="104" t="s">
        <v>25</v>
      </c>
      <c r="B94" s="23">
        <v>17</v>
      </c>
      <c r="C94" s="24" t="s">
        <v>3</v>
      </c>
      <c r="D94" s="24" t="s">
        <v>33</v>
      </c>
      <c r="E94" s="25">
        <v>76</v>
      </c>
      <c r="F94" s="26">
        <v>65</v>
      </c>
      <c r="G94" s="27">
        <v>0</v>
      </c>
      <c r="H94" s="28">
        <v>0</v>
      </c>
      <c r="I94" s="29" t="s">
        <v>23</v>
      </c>
      <c r="J94" s="30" t="s">
        <v>23</v>
      </c>
      <c r="K94" s="27">
        <v>5</v>
      </c>
      <c r="L94" s="28">
        <v>8</v>
      </c>
      <c r="M94" s="27">
        <v>8</v>
      </c>
      <c r="N94" s="28">
        <v>15</v>
      </c>
      <c r="O94" s="27">
        <f t="shared" si="2"/>
        <v>285.5</v>
      </c>
      <c r="P94" s="31">
        <v>17.596302003081664</v>
      </c>
      <c r="Q94" s="32">
        <v>66.600000000000009</v>
      </c>
      <c r="R94" s="23">
        <v>8.8000000000000007</v>
      </c>
      <c r="S94" s="33">
        <v>62.828924162257493</v>
      </c>
      <c r="T94" s="23">
        <v>3382.1</v>
      </c>
      <c r="U94" s="35">
        <v>130.96915206977178</v>
      </c>
    </row>
    <row r="95" spans="1:21" ht="18.2" customHeight="1" x14ac:dyDescent="0.2">
      <c r="A95" s="104" t="s">
        <v>10</v>
      </c>
      <c r="B95" s="23">
        <v>4</v>
      </c>
      <c r="C95" s="24" t="s">
        <v>3</v>
      </c>
      <c r="D95" s="24" t="s">
        <v>33</v>
      </c>
      <c r="E95" s="25">
        <v>77</v>
      </c>
      <c r="F95" s="26">
        <v>100</v>
      </c>
      <c r="G95" s="27">
        <v>2</v>
      </c>
      <c r="H95" s="28">
        <v>1</v>
      </c>
      <c r="I95" s="29" t="s">
        <v>23</v>
      </c>
      <c r="J95" s="30" t="s">
        <v>23</v>
      </c>
      <c r="K95" s="27">
        <v>5</v>
      </c>
      <c r="L95" s="28">
        <v>10</v>
      </c>
      <c r="M95" s="27">
        <v>5</v>
      </c>
      <c r="N95" s="28">
        <v>35</v>
      </c>
      <c r="O95" s="27">
        <f t="shared" si="2"/>
        <v>460.5</v>
      </c>
      <c r="P95" s="31">
        <v>28.382126348228041</v>
      </c>
      <c r="Q95" s="32">
        <v>71.100000000000009</v>
      </c>
      <c r="R95" s="23">
        <v>10.5</v>
      </c>
      <c r="S95" s="33">
        <v>59.865961199294532</v>
      </c>
      <c r="T95" s="23">
        <v>5487.6</v>
      </c>
      <c r="U95" s="35">
        <v>113.80361043148825</v>
      </c>
    </row>
    <row r="96" spans="1:21" ht="18.2" customHeight="1" x14ac:dyDescent="0.2">
      <c r="A96" s="104" t="s">
        <v>10</v>
      </c>
      <c r="B96" s="23">
        <v>4</v>
      </c>
      <c r="C96" s="24" t="s">
        <v>6</v>
      </c>
      <c r="D96" s="24" t="s">
        <v>33</v>
      </c>
      <c r="E96" s="25">
        <v>78</v>
      </c>
      <c r="F96" s="26">
        <v>100</v>
      </c>
      <c r="G96" s="27">
        <v>5</v>
      </c>
      <c r="H96" s="28">
        <v>1</v>
      </c>
      <c r="I96" s="29" t="s">
        <v>7</v>
      </c>
      <c r="J96" s="30" t="s">
        <v>7</v>
      </c>
      <c r="K96" s="27">
        <v>5</v>
      </c>
      <c r="L96" s="28">
        <v>7</v>
      </c>
      <c r="M96" s="27">
        <v>2</v>
      </c>
      <c r="N96" s="28">
        <v>18</v>
      </c>
      <c r="O96" s="27">
        <f t="shared" si="2"/>
        <v>257.5</v>
      </c>
      <c r="P96" s="31">
        <v>15.870570107858242</v>
      </c>
      <c r="Q96" s="32">
        <v>71.55</v>
      </c>
      <c r="R96" s="23">
        <v>9.3000000000000007</v>
      </c>
      <c r="S96" s="33">
        <v>62.236331569664905</v>
      </c>
      <c r="T96" s="23">
        <v>5865.2</v>
      </c>
      <c r="U96" s="35">
        <v>131.26795089712826</v>
      </c>
    </row>
    <row r="97" spans="1:21" ht="18.2" customHeight="1" x14ac:dyDescent="0.2">
      <c r="A97" s="104" t="s">
        <v>8</v>
      </c>
      <c r="B97" s="23">
        <v>2</v>
      </c>
      <c r="C97" s="24" t="s">
        <v>6</v>
      </c>
      <c r="D97" s="24" t="s">
        <v>33</v>
      </c>
      <c r="E97" s="25">
        <v>79</v>
      </c>
      <c r="F97" s="26">
        <v>98</v>
      </c>
      <c r="G97" s="27">
        <v>5</v>
      </c>
      <c r="H97" s="28">
        <v>1</v>
      </c>
      <c r="I97" s="29" t="s">
        <v>7</v>
      </c>
      <c r="J97" s="30" t="s">
        <v>7</v>
      </c>
      <c r="K97" s="27">
        <v>2</v>
      </c>
      <c r="L97" s="28">
        <v>5</v>
      </c>
      <c r="M97" s="27">
        <v>2</v>
      </c>
      <c r="N97" s="28">
        <v>10</v>
      </c>
      <c r="O97" s="27">
        <f t="shared" si="2"/>
        <v>174.5</v>
      </c>
      <c r="P97" s="31">
        <v>10.755007704160246</v>
      </c>
      <c r="Q97" s="32">
        <v>70.649999999999991</v>
      </c>
      <c r="R97" s="23">
        <v>10</v>
      </c>
      <c r="S97" s="33">
        <v>61.587301587301582</v>
      </c>
      <c r="T97" s="23">
        <v>5132.8</v>
      </c>
      <c r="U97" s="35">
        <v>111.56741657855611</v>
      </c>
    </row>
    <row r="98" spans="1:21" ht="19.350000000000001" customHeight="1" x14ac:dyDescent="0.2">
      <c r="A98" s="104" t="s">
        <v>8</v>
      </c>
      <c r="B98" s="23">
        <v>2</v>
      </c>
      <c r="C98" s="24" t="s">
        <v>3</v>
      </c>
      <c r="D98" s="24" t="s">
        <v>33</v>
      </c>
      <c r="E98" s="25">
        <v>80</v>
      </c>
      <c r="F98" s="26">
        <v>98</v>
      </c>
      <c r="G98" s="27">
        <v>2</v>
      </c>
      <c r="H98" s="28">
        <v>1</v>
      </c>
      <c r="I98" s="29" t="s">
        <v>7</v>
      </c>
      <c r="J98" s="30" t="s">
        <v>7</v>
      </c>
      <c r="K98" s="27">
        <v>5</v>
      </c>
      <c r="L98" s="28">
        <v>3</v>
      </c>
      <c r="M98" s="27">
        <v>2</v>
      </c>
      <c r="N98" s="28">
        <v>8</v>
      </c>
      <c r="O98" s="27">
        <f t="shared" si="2"/>
        <v>133.5</v>
      </c>
      <c r="P98" s="31">
        <v>8.2280431432973806</v>
      </c>
      <c r="Q98" s="32">
        <v>68.399999999999991</v>
      </c>
      <c r="R98" s="23">
        <v>9.6999999999999993</v>
      </c>
      <c r="S98" s="33">
        <v>61.12169312169312</v>
      </c>
      <c r="T98" s="23">
        <v>5390.8</v>
      </c>
      <c r="U98" s="35">
        <v>125.72347734359003</v>
      </c>
    </row>
    <row r="99" spans="1:21" ht="18.2" customHeight="1" x14ac:dyDescent="0.2">
      <c r="A99" s="104" t="s">
        <v>2</v>
      </c>
      <c r="B99" s="23">
        <v>1</v>
      </c>
      <c r="C99" s="24" t="s">
        <v>3</v>
      </c>
      <c r="D99" s="24" t="s">
        <v>33</v>
      </c>
      <c r="E99" s="25">
        <v>81</v>
      </c>
      <c r="F99" s="26">
        <v>100</v>
      </c>
      <c r="G99" s="27">
        <v>8</v>
      </c>
      <c r="H99" s="28">
        <v>3</v>
      </c>
      <c r="I99" s="29" t="s">
        <v>5</v>
      </c>
      <c r="J99" s="30" t="s">
        <v>5</v>
      </c>
      <c r="K99" s="27">
        <v>8</v>
      </c>
      <c r="L99" s="28">
        <v>60</v>
      </c>
      <c r="M99" s="27">
        <v>8</v>
      </c>
      <c r="N99" s="28">
        <v>80</v>
      </c>
      <c r="O99" s="27">
        <f t="shared" si="2"/>
        <v>1510</v>
      </c>
      <c r="P99" s="31">
        <v>93.066255778120194</v>
      </c>
      <c r="Q99" s="32">
        <v>72.899999999999991</v>
      </c>
      <c r="R99" s="23">
        <v>9</v>
      </c>
      <c r="S99" s="33">
        <v>53.791887125220498</v>
      </c>
      <c r="T99" s="34">
        <v>2034</v>
      </c>
      <c r="U99" s="35">
        <v>53.416642000607148</v>
      </c>
    </row>
    <row r="100" spans="1:21" ht="18.2" customHeight="1" x14ac:dyDescent="0.2">
      <c r="A100" s="104" t="s">
        <v>2</v>
      </c>
      <c r="B100" s="23">
        <v>1</v>
      </c>
      <c r="C100" s="24" t="s">
        <v>6</v>
      </c>
      <c r="D100" s="24" t="s">
        <v>33</v>
      </c>
      <c r="E100" s="25">
        <v>82</v>
      </c>
      <c r="F100" s="26">
        <v>100</v>
      </c>
      <c r="G100" s="27">
        <v>8</v>
      </c>
      <c r="H100" s="28">
        <v>5</v>
      </c>
      <c r="I100" s="29" t="s">
        <v>7</v>
      </c>
      <c r="J100" s="30" t="s">
        <v>7</v>
      </c>
      <c r="K100" s="27">
        <v>8</v>
      </c>
      <c r="L100" s="28">
        <v>20</v>
      </c>
      <c r="M100" s="27">
        <v>2</v>
      </c>
      <c r="N100" s="28">
        <v>40</v>
      </c>
      <c r="O100" s="27">
        <f t="shared" si="2"/>
        <v>619</v>
      </c>
      <c r="P100" s="31">
        <v>38.151001540832048</v>
      </c>
      <c r="Q100" s="32">
        <v>72</v>
      </c>
      <c r="R100" s="23">
        <v>9.6</v>
      </c>
      <c r="S100" s="33">
        <v>59.654320987654323</v>
      </c>
      <c r="T100" s="34">
        <v>4596</v>
      </c>
      <c r="U100" s="35">
        <v>103.31106447564507</v>
      </c>
    </row>
    <row r="101" spans="1:21" ht="18.2" customHeight="1" x14ac:dyDescent="0.2">
      <c r="A101" s="104" t="s">
        <v>13</v>
      </c>
      <c r="B101" s="23">
        <v>7</v>
      </c>
      <c r="C101" s="24" t="s">
        <v>6</v>
      </c>
      <c r="D101" s="24" t="s">
        <v>33</v>
      </c>
      <c r="E101" s="25">
        <v>83</v>
      </c>
      <c r="F101" s="26">
        <v>97</v>
      </c>
      <c r="G101" s="27">
        <v>2</v>
      </c>
      <c r="H101" s="28">
        <v>1</v>
      </c>
      <c r="I101" s="29" t="s">
        <v>7</v>
      </c>
      <c r="J101" s="30" t="s">
        <v>7</v>
      </c>
      <c r="K101" s="27">
        <v>2</v>
      </c>
      <c r="L101" s="28">
        <v>5</v>
      </c>
      <c r="M101" s="27">
        <v>2</v>
      </c>
      <c r="N101" s="28">
        <v>18</v>
      </c>
      <c r="O101" s="27">
        <f t="shared" si="2"/>
        <v>230.5</v>
      </c>
      <c r="P101" s="31">
        <v>14.206471494607086</v>
      </c>
      <c r="Q101" s="32">
        <v>71.55</v>
      </c>
      <c r="R101" s="23">
        <v>10</v>
      </c>
      <c r="S101" s="33">
        <v>60.119929453262785</v>
      </c>
      <c r="T101" s="23">
        <v>5902.7</v>
      </c>
      <c r="U101" s="35">
        <v>131.11830579752885</v>
      </c>
    </row>
    <row r="102" spans="1:21" ht="18.2" customHeight="1" x14ac:dyDescent="0.2">
      <c r="A102" s="104" t="s">
        <v>13</v>
      </c>
      <c r="B102" s="23">
        <v>7</v>
      </c>
      <c r="C102" s="24" t="s">
        <v>3</v>
      </c>
      <c r="D102" s="24" t="s">
        <v>33</v>
      </c>
      <c r="E102" s="25">
        <v>84</v>
      </c>
      <c r="F102" s="26">
        <v>99</v>
      </c>
      <c r="G102" s="27">
        <v>2</v>
      </c>
      <c r="H102" s="28">
        <v>1</v>
      </c>
      <c r="I102" s="29" t="s">
        <v>34</v>
      </c>
      <c r="J102" s="30" t="s">
        <v>34</v>
      </c>
      <c r="K102" s="27">
        <v>2</v>
      </c>
      <c r="L102" s="28">
        <v>3</v>
      </c>
      <c r="M102" s="27">
        <v>2</v>
      </c>
      <c r="N102" s="28">
        <v>50</v>
      </c>
      <c r="O102" s="27">
        <f t="shared" si="2"/>
        <v>442</v>
      </c>
      <c r="P102" s="31">
        <v>27.241910631741138</v>
      </c>
      <c r="Q102" s="32">
        <v>68.850000000000009</v>
      </c>
      <c r="R102" s="23">
        <v>10.1</v>
      </c>
      <c r="S102" s="33">
        <v>58.285714285714285</v>
      </c>
      <c r="T102" s="23">
        <v>6119.7</v>
      </c>
      <c r="U102" s="35">
        <v>141.35785588812243</v>
      </c>
    </row>
    <row r="103" spans="1:21" ht="18.2" customHeight="1" x14ac:dyDescent="0.2">
      <c r="A103" s="104" t="s">
        <v>17</v>
      </c>
      <c r="B103" s="23">
        <v>10</v>
      </c>
      <c r="C103" s="24" t="s">
        <v>3</v>
      </c>
      <c r="D103" s="24" t="s">
        <v>33</v>
      </c>
      <c r="E103" s="25">
        <v>85</v>
      </c>
      <c r="F103" s="26">
        <v>80</v>
      </c>
      <c r="G103" s="27">
        <v>0</v>
      </c>
      <c r="H103" s="28">
        <v>0</v>
      </c>
      <c r="I103" s="29" t="s">
        <v>14</v>
      </c>
      <c r="J103" s="30" t="s">
        <v>14</v>
      </c>
      <c r="K103" s="27">
        <v>5</v>
      </c>
      <c r="L103" s="28">
        <v>6</v>
      </c>
      <c r="M103" s="27">
        <v>5</v>
      </c>
      <c r="N103" s="28">
        <v>30</v>
      </c>
      <c r="O103" s="27">
        <f t="shared" si="2"/>
        <v>291</v>
      </c>
      <c r="P103" s="31">
        <v>17.935285053929125</v>
      </c>
      <c r="Q103" s="32">
        <v>70.649999999999991</v>
      </c>
      <c r="R103" s="23">
        <v>9.8000000000000007</v>
      </c>
      <c r="S103" s="33">
        <v>54.927689594356259</v>
      </c>
      <c r="T103" s="23">
        <v>4366.2</v>
      </c>
      <c r="U103" s="35">
        <v>133.01374377024007</v>
      </c>
    </row>
    <row r="104" spans="1:21" ht="18.2" customHeight="1" x14ac:dyDescent="0.2">
      <c r="A104" s="104" t="s">
        <v>17</v>
      </c>
      <c r="B104" s="23">
        <v>10</v>
      </c>
      <c r="C104" s="24" t="s">
        <v>6</v>
      </c>
      <c r="D104" s="24" t="s">
        <v>33</v>
      </c>
      <c r="E104" s="25">
        <v>86</v>
      </c>
      <c r="F104" s="23">
        <v>70</v>
      </c>
      <c r="G104" s="27">
        <v>0</v>
      </c>
      <c r="H104" s="28">
        <v>0</v>
      </c>
      <c r="I104" s="29" t="s">
        <v>14</v>
      </c>
      <c r="J104" s="30" t="s">
        <v>14</v>
      </c>
      <c r="K104" s="27">
        <v>2</v>
      </c>
      <c r="L104" s="28">
        <v>5</v>
      </c>
      <c r="M104" s="27">
        <v>2</v>
      </c>
      <c r="N104" s="28">
        <v>8</v>
      </c>
      <c r="O104" s="27">
        <f t="shared" si="2"/>
        <v>123.5</v>
      </c>
      <c r="P104" s="31">
        <v>7.6117103235747301</v>
      </c>
      <c r="Q104" s="32">
        <v>72.45</v>
      </c>
      <c r="R104" s="23">
        <v>11.2</v>
      </c>
      <c r="S104" s="33">
        <v>59.851851851851848</v>
      </c>
      <c r="T104" s="23">
        <v>5556.6</v>
      </c>
      <c r="U104" s="35">
        <v>151.49194529616494</v>
      </c>
    </row>
    <row r="105" spans="1:21" ht="18.2" customHeight="1" x14ac:dyDescent="0.2">
      <c r="A105" s="104" t="s">
        <v>12</v>
      </c>
      <c r="B105" s="23">
        <v>6</v>
      </c>
      <c r="C105" s="24" t="s">
        <v>6</v>
      </c>
      <c r="D105" s="24" t="s">
        <v>33</v>
      </c>
      <c r="E105" s="25">
        <v>87</v>
      </c>
      <c r="F105" s="26">
        <v>98</v>
      </c>
      <c r="G105" s="27">
        <v>2</v>
      </c>
      <c r="H105" s="28">
        <v>1</v>
      </c>
      <c r="I105" s="29" t="s">
        <v>7</v>
      </c>
      <c r="J105" s="30" t="s">
        <v>7</v>
      </c>
      <c r="K105" s="27">
        <v>8</v>
      </c>
      <c r="L105" s="28">
        <v>2</v>
      </c>
      <c r="M105" s="27">
        <v>2</v>
      </c>
      <c r="N105" s="28">
        <v>10</v>
      </c>
      <c r="O105" s="27">
        <f t="shared" si="2"/>
        <v>134</v>
      </c>
      <c r="P105" s="31">
        <v>8.2588597842835139</v>
      </c>
      <c r="Q105" s="32">
        <v>69.75</v>
      </c>
      <c r="R105" s="23">
        <v>11</v>
      </c>
      <c r="S105" s="33">
        <v>60.59964726631393</v>
      </c>
      <c r="T105" s="23">
        <v>6865.4</v>
      </c>
      <c r="U105" s="35">
        <v>139.65137920498293</v>
      </c>
    </row>
    <row r="106" spans="1:21" ht="18.2" customHeight="1" x14ac:dyDescent="0.2">
      <c r="A106" s="104" t="s">
        <v>12</v>
      </c>
      <c r="B106" s="23">
        <v>6</v>
      </c>
      <c r="C106" s="24" t="s">
        <v>3</v>
      </c>
      <c r="D106" s="24" t="s">
        <v>33</v>
      </c>
      <c r="E106" s="25">
        <v>88</v>
      </c>
      <c r="F106" s="26">
        <v>100</v>
      </c>
      <c r="G106" s="27">
        <v>2</v>
      </c>
      <c r="H106" s="28">
        <v>1</v>
      </c>
      <c r="I106" s="29" t="s">
        <v>7</v>
      </c>
      <c r="J106" s="30" t="s">
        <v>7</v>
      </c>
      <c r="K106" s="27">
        <v>8</v>
      </c>
      <c r="L106" s="28">
        <v>10</v>
      </c>
      <c r="M106" s="27">
        <v>8</v>
      </c>
      <c r="N106" s="28">
        <v>45</v>
      </c>
      <c r="O106" s="27">
        <f t="shared" si="2"/>
        <v>487</v>
      </c>
      <c r="P106" s="31">
        <v>30.015408320493066</v>
      </c>
      <c r="Q106" s="32">
        <v>72.45</v>
      </c>
      <c r="R106" s="23">
        <v>8.8000000000000007</v>
      </c>
      <c r="S106" s="33">
        <v>54.165784832451493</v>
      </c>
      <c r="T106" s="23">
        <v>4320.5</v>
      </c>
      <c r="U106" s="35">
        <v>115.9579048536246</v>
      </c>
    </row>
    <row r="107" spans="1:21" ht="18.2" customHeight="1" x14ac:dyDescent="0.2">
      <c r="A107" s="104" t="s">
        <v>31</v>
      </c>
      <c r="B107" s="23">
        <v>23</v>
      </c>
      <c r="C107" s="24" t="s">
        <v>3</v>
      </c>
      <c r="D107" s="24" t="s">
        <v>33</v>
      </c>
      <c r="E107" s="25">
        <v>89</v>
      </c>
      <c r="F107" s="26">
        <v>99</v>
      </c>
      <c r="G107" s="27">
        <v>2</v>
      </c>
      <c r="H107" s="28">
        <v>1</v>
      </c>
      <c r="I107" s="29" t="s">
        <v>7</v>
      </c>
      <c r="J107" s="30" t="s">
        <v>7</v>
      </c>
      <c r="K107" s="27">
        <v>2</v>
      </c>
      <c r="L107" s="28">
        <v>3</v>
      </c>
      <c r="M107" s="27">
        <v>2</v>
      </c>
      <c r="N107" s="28">
        <v>8</v>
      </c>
      <c r="O107" s="27">
        <f t="shared" si="2"/>
        <v>133.5</v>
      </c>
      <c r="P107" s="31">
        <v>8.2280431432973806</v>
      </c>
      <c r="Q107" s="32">
        <v>72</v>
      </c>
      <c r="R107" s="23">
        <v>10.7</v>
      </c>
      <c r="S107" s="33">
        <v>60.768959435626101</v>
      </c>
      <c r="T107" s="23">
        <v>5724.8</v>
      </c>
      <c r="U107" s="35">
        <v>114.48260495393654</v>
      </c>
    </row>
    <row r="108" spans="1:21" ht="18.2" customHeight="1" x14ac:dyDescent="0.2">
      <c r="A108" s="104" t="s">
        <v>31</v>
      </c>
      <c r="B108" s="23">
        <v>23</v>
      </c>
      <c r="C108" s="24" t="s">
        <v>6</v>
      </c>
      <c r="D108" s="24" t="s">
        <v>33</v>
      </c>
      <c r="E108" s="25">
        <v>90</v>
      </c>
      <c r="F108" s="26">
        <v>99</v>
      </c>
      <c r="G108" s="27">
        <v>2</v>
      </c>
      <c r="H108" s="28">
        <v>1</v>
      </c>
      <c r="I108" s="29" t="s">
        <v>7</v>
      </c>
      <c r="J108" s="30" t="s">
        <v>7</v>
      </c>
      <c r="K108" s="27">
        <v>2</v>
      </c>
      <c r="L108" s="28">
        <v>3</v>
      </c>
      <c r="M108" s="27">
        <v>2</v>
      </c>
      <c r="N108" s="28">
        <v>5</v>
      </c>
      <c r="O108" s="27">
        <f t="shared" si="2"/>
        <v>112.5</v>
      </c>
      <c r="P108" s="31">
        <v>6.9337442218798149</v>
      </c>
      <c r="Q108" s="32">
        <v>72</v>
      </c>
      <c r="R108" s="23">
        <v>9.6</v>
      </c>
      <c r="S108" s="33">
        <v>61.107583774250443</v>
      </c>
      <c r="T108" s="23">
        <v>5113.3</v>
      </c>
      <c r="U108" s="35">
        <v>113.3390819222984</v>
      </c>
    </row>
    <row r="109" spans="1:21" ht="18.2" customHeight="1" x14ac:dyDescent="0.2">
      <c r="A109" s="104" t="s">
        <v>27</v>
      </c>
      <c r="B109" s="23">
        <v>19</v>
      </c>
      <c r="C109" s="24" t="s">
        <v>6</v>
      </c>
      <c r="D109" s="24" t="s">
        <v>33</v>
      </c>
      <c r="E109" s="25">
        <v>91</v>
      </c>
      <c r="F109" s="26">
        <v>98</v>
      </c>
      <c r="G109" s="27">
        <v>2</v>
      </c>
      <c r="H109" s="28">
        <v>1</v>
      </c>
      <c r="I109" s="29" t="s">
        <v>7</v>
      </c>
      <c r="J109" s="30" t="s">
        <v>7</v>
      </c>
      <c r="K109" s="27">
        <v>2</v>
      </c>
      <c r="L109" s="28">
        <v>3</v>
      </c>
      <c r="M109" s="27">
        <v>2</v>
      </c>
      <c r="N109" s="28">
        <v>8</v>
      </c>
      <c r="O109" s="27">
        <f t="shared" si="2"/>
        <v>133.5</v>
      </c>
      <c r="P109" s="31">
        <v>8.2280431432973806</v>
      </c>
      <c r="Q109" s="32">
        <v>69.75</v>
      </c>
      <c r="R109" s="23">
        <v>9.9</v>
      </c>
      <c r="S109" s="33">
        <v>64.112874779541443</v>
      </c>
      <c r="T109" s="23">
        <v>5649.2</v>
      </c>
      <c r="U109" s="35">
        <v>120.68371482917766</v>
      </c>
    </row>
    <row r="110" spans="1:21" ht="18.2" customHeight="1" x14ac:dyDescent="0.2">
      <c r="A110" s="104" t="s">
        <v>27</v>
      </c>
      <c r="B110" s="23">
        <v>19</v>
      </c>
      <c r="C110" s="24" t="s">
        <v>3</v>
      </c>
      <c r="D110" s="24" t="s">
        <v>33</v>
      </c>
      <c r="E110" s="25">
        <v>92</v>
      </c>
      <c r="F110" s="26">
        <v>98</v>
      </c>
      <c r="G110" s="27">
        <v>2</v>
      </c>
      <c r="H110" s="28">
        <v>1</v>
      </c>
      <c r="I110" s="29" t="s">
        <v>7</v>
      </c>
      <c r="J110" s="30" t="s">
        <v>7</v>
      </c>
      <c r="K110" s="27">
        <v>2</v>
      </c>
      <c r="L110" s="28">
        <v>3</v>
      </c>
      <c r="M110" s="27">
        <v>2</v>
      </c>
      <c r="N110" s="28">
        <v>8</v>
      </c>
      <c r="O110" s="27">
        <f t="shared" si="2"/>
        <v>133.5</v>
      </c>
      <c r="P110" s="31">
        <v>8.2280431432973806</v>
      </c>
      <c r="Q110" s="32">
        <v>69.3</v>
      </c>
      <c r="R110" s="23">
        <v>8.5</v>
      </c>
      <c r="S110" s="33">
        <v>64.084656084656075</v>
      </c>
      <c r="T110" s="23">
        <v>6368.4</v>
      </c>
      <c r="U110" s="35">
        <v>159.55502716160069</v>
      </c>
    </row>
    <row r="111" spans="1:21" ht="18.2" customHeight="1" x14ac:dyDescent="0.2">
      <c r="A111" s="104" t="s">
        <v>28</v>
      </c>
      <c r="B111" s="23">
        <v>20</v>
      </c>
      <c r="C111" s="24" t="s">
        <v>3</v>
      </c>
      <c r="D111" s="24" t="s">
        <v>33</v>
      </c>
      <c r="E111" s="25">
        <v>93</v>
      </c>
      <c r="F111" s="26">
        <v>97</v>
      </c>
      <c r="G111" s="27">
        <v>2</v>
      </c>
      <c r="H111" s="28">
        <v>1</v>
      </c>
      <c r="I111" s="29" t="s">
        <v>7</v>
      </c>
      <c r="J111" s="30" t="s">
        <v>7</v>
      </c>
      <c r="K111" s="27">
        <v>5</v>
      </c>
      <c r="L111" s="28">
        <v>5</v>
      </c>
      <c r="M111" s="27">
        <v>5</v>
      </c>
      <c r="N111" s="28">
        <v>15</v>
      </c>
      <c r="O111" s="27">
        <f t="shared" si="2"/>
        <v>209.5</v>
      </c>
      <c r="P111" s="31">
        <v>12.912172573189522</v>
      </c>
      <c r="Q111" s="32">
        <v>69.75</v>
      </c>
      <c r="R111" s="23">
        <v>9.1999999999999993</v>
      </c>
      <c r="S111" s="33">
        <v>61.770723104056437</v>
      </c>
      <c r="T111" s="23">
        <v>7327.4</v>
      </c>
      <c r="U111" s="35">
        <v>176.63464662662355</v>
      </c>
    </row>
    <row r="112" spans="1:21" ht="18.2" customHeight="1" x14ac:dyDescent="0.2">
      <c r="A112" s="104" t="s">
        <v>28</v>
      </c>
      <c r="B112" s="23">
        <v>20</v>
      </c>
      <c r="C112" s="24" t="s">
        <v>6</v>
      </c>
      <c r="D112" s="24" t="s">
        <v>33</v>
      </c>
      <c r="E112" s="25">
        <v>94</v>
      </c>
      <c r="F112" s="26">
        <v>98</v>
      </c>
      <c r="G112" s="27">
        <v>2</v>
      </c>
      <c r="H112" s="28">
        <v>1</v>
      </c>
      <c r="I112" s="29" t="s">
        <v>7</v>
      </c>
      <c r="J112" s="30" t="s">
        <v>7</v>
      </c>
      <c r="K112" s="27">
        <v>2</v>
      </c>
      <c r="L112" s="28">
        <v>5</v>
      </c>
      <c r="M112" s="27">
        <v>2</v>
      </c>
      <c r="N112" s="28">
        <v>18</v>
      </c>
      <c r="O112" s="27">
        <f t="shared" si="2"/>
        <v>230.5</v>
      </c>
      <c r="P112" s="31">
        <v>14.206471494607086</v>
      </c>
      <c r="Q112" s="32">
        <v>70.2</v>
      </c>
      <c r="R112" s="23">
        <v>9.3000000000000007</v>
      </c>
      <c r="S112" s="33">
        <v>61.107583774250443</v>
      </c>
      <c r="T112" s="23">
        <v>6232.3</v>
      </c>
      <c r="U112" s="35">
        <v>147.74730058493878</v>
      </c>
    </row>
    <row r="113" spans="1:21" ht="18.2" customHeight="1" x14ac:dyDescent="0.2">
      <c r="A113" s="104" t="s">
        <v>16</v>
      </c>
      <c r="B113" s="23">
        <v>9</v>
      </c>
      <c r="C113" s="24" t="s">
        <v>6</v>
      </c>
      <c r="D113" s="24" t="s">
        <v>33</v>
      </c>
      <c r="E113" s="25">
        <v>95</v>
      </c>
      <c r="F113" s="26">
        <v>99</v>
      </c>
      <c r="G113" s="27">
        <v>5</v>
      </c>
      <c r="H113" s="28">
        <v>1</v>
      </c>
      <c r="I113" s="29" t="s">
        <v>7</v>
      </c>
      <c r="J113" s="30" t="s">
        <v>7</v>
      </c>
      <c r="K113" s="27">
        <v>2</v>
      </c>
      <c r="L113" s="28">
        <v>7</v>
      </c>
      <c r="M113" s="27">
        <v>2</v>
      </c>
      <c r="N113" s="28">
        <v>18</v>
      </c>
      <c r="O113" s="27">
        <f t="shared" si="2"/>
        <v>257.5</v>
      </c>
      <c r="P113" s="31">
        <v>15.870570107858242</v>
      </c>
      <c r="Q113" s="32">
        <v>72</v>
      </c>
      <c r="R113" s="23">
        <v>8.8000000000000007</v>
      </c>
      <c r="S113" s="33">
        <v>61.319223985890652</v>
      </c>
      <c r="T113" s="23">
        <v>5129.3</v>
      </c>
      <c r="U113" s="35">
        <v>123.60144268608768</v>
      </c>
    </row>
    <row r="114" spans="1:21" ht="18.2" customHeight="1" x14ac:dyDescent="0.2">
      <c r="A114" s="104" t="s">
        <v>16</v>
      </c>
      <c r="B114" s="23">
        <v>9</v>
      </c>
      <c r="C114" s="24" t="s">
        <v>3</v>
      </c>
      <c r="D114" s="24" t="s">
        <v>33</v>
      </c>
      <c r="E114" s="25">
        <v>96</v>
      </c>
      <c r="F114" s="26">
        <v>100</v>
      </c>
      <c r="G114" s="27">
        <v>5</v>
      </c>
      <c r="H114" s="28">
        <v>1</v>
      </c>
      <c r="I114" s="29" t="s">
        <v>23</v>
      </c>
      <c r="J114" s="30" t="s">
        <v>23</v>
      </c>
      <c r="K114" s="27">
        <v>5</v>
      </c>
      <c r="L114" s="28">
        <v>10</v>
      </c>
      <c r="M114" s="27">
        <v>5</v>
      </c>
      <c r="N114" s="28">
        <v>32</v>
      </c>
      <c r="O114" s="27">
        <f t="shared" si="2"/>
        <v>439.5</v>
      </c>
      <c r="P114" s="31">
        <v>27.087827426810478</v>
      </c>
      <c r="Q114" s="32">
        <v>71.55</v>
      </c>
      <c r="R114" s="23">
        <v>9.4</v>
      </c>
      <c r="S114" s="33">
        <v>58.370370370370367</v>
      </c>
      <c r="T114" s="23">
        <v>4182.7</v>
      </c>
      <c r="U114" s="35">
        <v>98.750482939103506</v>
      </c>
    </row>
    <row r="115" spans="1:21" ht="18.2" customHeight="1" x14ac:dyDescent="0.2">
      <c r="A115" s="104" t="s">
        <v>9</v>
      </c>
      <c r="B115" s="23">
        <v>3</v>
      </c>
      <c r="C115" s="24" t="s">
        <v>3</v>
      </c>
      <c r="D115" s="24" t="s">
        <v>35</v>
      </c>
      <c r="E115" s="25">
        <v>97</v>
      </c>
      <c r="F115" s="26">
        <v>99</v>
      </c>
      <c r="G115" s="27">
        <v>2</v>
      </c>
      <c r="H115" s="28">
        <v>3</v>
      </c>
      <c r="I115" s="29" t="s">
        <v>7</v>
      </c>
      <c r="J115" s="30" t="s">
        <v>7</v>
      </c>
      <c r="K115" s="27">
        <v>2</v>
      </c>
      <c r="L115" s="28">
        <v>10</v>
      </c>
      <c r="M115" s="27">
        <v>2</v>
      </c>
      <c r="N115" s="28">
        <v>20</v>
      </c>
      <c r="O115" s="27">
        <f t="shared" ref="O115:O146" si="3">(H115+J115)/2*16+(J115+L115)/2*13+(L115+N115)/2*14</f>
        <v>328</v>
      </c>
      <c r="P115" s="31">
        <v>20.215716486902927</v>
      </c>
      <c r="Q115" s="32">
        <v>69.3</v>
      </c>
      <c r="R115" s="23">
        <v>8.6</v>
      </c>
      <c r="S115" s="33">
        <v>61.474426807760139</v>
      </c>
      <c r="T115" s="23">
        <v>5332.5</v>
      </c>
      <c r="U115" s="35">
        <v>136.26425564396126</v>
      </c>
    </row>
    <row r="116" spans="1:21" ht="18.2" customHeight="1" x14ac:dyDescent="0.2">
      <c r="A116" s="104" t="s">
        <v>9</v>
      </c>
      <c r="B116" s="23">
        <v>3</v>
      </c>
      <c r="C116" s="24" t="s">
        <v>6</v>
      </c>
      <c r="D116" s="24" t="s">
        <v>35</v>
      </c>
      <c r="E116" s="25">
        <v>98</v>
      </c>
      <c r="F116" s="26">
        <v>99</v>
      </c>
      <c r="G116" s="27">
        <v>2</v>
      </c>
      <c r="H116" s="28">
        <v>3</v>
      </c>
      <c r="I116" s="29" t="s">
        <v>7</v>
      </c>
      <c r="J116" s="30" t="s">
        <v>7</v>
      </c>
      <c r="K116" s="27">
        <v>2</v>
      </c>
      <c r="L116" s="28">
        <v>5</v>
      </c>
      <c r="M116" s="27">
        <v>2</v>
      </c>
      <c r="N116" s="28">
        <v>2</v>
      </c>
      <c r="O116" s="27">
        <f t="shared" si="3"/>
        <v>134.5</v>
      </c>
      <c r="P116" s="31">
        <v>8.2896764252696453</v>
      </c>
      <c r="Q116" s="32">
        <v>67.95</v>
      </c>
      <c r="R116" s="23">
        <v>9.6999999999999993</v>
      </c>
      <c r="S116" s="33">
        <v>61.784832451499113</v>
      </c>
      <c r="T116" s="23">
        <v>5739.5</v>
      </c>
      <c r="U116" s="35">
        <v>131.94965211761982</v>
      </c>
    </row>
    <row r="117" spans="1:21" ht="18.2" customHeight="1" x14ac:dyDescent="0.2">
      <c r="A117" s="104" t="s">
        <v>12</v>
      </c>
      <c r="B117" s="23">
        <v>6</v>
      </c>
      <c r="C117" s="24" t="s">
        <v>6</v>
      </c>
      <c r="D117" s="24" t="s">
        <v>35</v>
      </c>
      <c r="E117" s="25">
        <v>99</v>
      </c>
      <c r="F117" s="26">
        <v>99</v>
      </c>
      <c r="G117" s="27">
        <v>2</v>
      </c>
      <c r="H117" s="28">
        <v>1</v>
      </c>
      <c r="I117" s="29" t="s">
        <v>7</v>
      </c>
      <c r="J117" s="30" t="s">
        <v>7</v>
      </c>
      <c r="K117" s="27">
        <v>8</v>
      </c>
      <c r="L117" s="28">
        <v>2</v>
      </c>
      <c r="M117" s="27">
        <v>2</v>
      </c>
      <c r="N117" s="28">
        <v>8</v>
      </c>
      <c r="O117" s="27">
        <f t="shared" si="3"/>
        <v>120</v>
      </c>
      <c r="P117" s="31">
        <v>7.3959938366718037</v>
      </c>
      <c r="Q117" s="32">
        <v>68.850000000000009</v>
      </c>
      <c r="R117" s="23">
        <v>8.6</v>
      </c>
      <c r="S117" s="33">
        <v>60.59964726631393</v>
      </c>
      <c r="T117" s="34">
        <v>6481</v>
      </c>
      <c r="U117" s="35">
        <v>169.10123807824056</v>
      </c>
    </row>
    <row r="118" spans="1:21" ht="18.2" customHeight="1" x14ac:dyDescent="0.2">
      <c r="A118" s="104" t="s">
        <v>12</v>
      </c>
      <c r="B118" s="23">
        <v>6</v>
      </c>
      <c r="C118" s="24" t="s">
        <v>3</v>
      </c>
      <c r="D118" s="24" t="s">
        <v>35</v>
      </c>
      <c r="E118" s="25">
        <v>100</v>
      </c>
      <c r="F118" s="26">
        <v>99</v>
      </c>
      <c r="G118" s="27">
        <v>2</v>
      </c>
      <c r="H118" s="28">
        <v>1</v>
      </c>
      <c r="I118" s="29" t="s">
        <v>5</v>
      </c>
      <c r="J118" s="30" t="s">
        <v>5</v>
      </c>
      <c r="K118" s="27">
        <v>8</v>
      </c>
      <c r="L118" s="28">
        <v>8</v>
      </c>
      <c r="M118" s="27">
        <v>8</v>
      </c>
      <c r="N118" s="28">
        <v>30</v>
      </c>
      <c r="O118" s="27">
        <f t="shared" si="3"/>
        <v>442</v>
      </c>
      <c r="P118" s="31">
        <v>27.241910631741138</v>
      </c>
      <c r="Q118" s="32">
        <v>72.45</v>
      </c>
      <c r="R118" s="23">
        <v>10.6</v>
      </c>
      <c r="S118" s="33">
        <v>52.091710758377424</v>
      </c>
      <c r="T118" s="34">
        <v>4228</v>
      </c>
      <c r="U118" s="35">
        <v>98.946254943101749</v>
      </c>
    </row>
    <row r="119" spans="1:21" ht="18.2" customHeight="1" x14ac:dyDescent="0.2">
      <c r="A119" s="104" t="s">
        <v>24</v>
      </c>
      <c r="B119" s="23">
        <v>16</v>
      </c>
      <c r="C119" s="24" t="s">
        <v>3</v>
      </c>
      <c r="D119" s="24" t="s">
        <v>35</v>
      </c>
      <c r="E119" s="25">
        <v>101</v>
      </c>
      <c r="F119" s="26">
        <v>98</v>
      </c>
      <c r="G119" s="27">
        <v>2</v>
      </c>
      <c r="H119" s="28">
        <v>1</v>
      </c>
      <c r="I119" s="29" t="s">
        <v>7</v>
      </c>
      <c r="J119" s="30" t="s">
        <v>7</v>
      </c>
      <c r="K119" s="27">
        <v>2</v>
      </c>
      <c r="L119" s="28">
        <v>5</v>
      </c>
      <c r="M119" s="27">
        <v>2</v>
      </c>
      <c r="N119" s="28">
        <v>10</v>
      </c>
      <c r="O119" s="27">
        <f t="shared" si="3"/>
        <v>174.5</v>
      </c>
      <c r="P119" s="31">
        <v>10.755007704160246</v>
      </c>
      <c r="Q119" s="32">
        <v>70.649999999999991</v>
      </c>
      <c r="R119" s="23">
        <v>9.3000000000000007</v>
      </c>
      <c r="S119" s="33">
        <v>59.781305114638442</v>
      </c>
      <c r="T119" s="23">
        <v>6900.9</v>
      </c>
      <c r="U119" s="35">
        <v>166.16195915740101</v>
      </c>
    </row>
    <row r="120" spans="1:21" ht="18.2" customHeight="1" x14ac:dyDescent="0.2">
      <c r="A120" s="104" t="s">
        <v>24</v>
      </c>
      <c r="B120" s="23">
        <v>16</v>
      </c>
      <c r="C120" s="24" t="s">
        <v>6</v>
      </c>
      <c r="D120" s="24" t="s">
        <v>35</v>
      </c>
      <c r="E120" s="25">
        <v>102</v>
      </c>
      <c r="F120" s="26">
        <v>98</v>
      </c>
      <c r="G120" s="27">
        <v>2</v>
      </c>
      <c r="H120" s="28">
        <v>1</v>
      </c>
      <c r="I120" s="29" t="s">
        <v>7</v>
      </c>
      <c r="J120" s="30" t="s">
        <v>7</v>
      </c>
      <c r="K120" s="27">
        <v>2</v>
      </c>
      <c r="L120" s="28">
        <v>5</v>
      </c>
      <c r="M120" s="27">
        <v>2</v>
      </c>
      <c r="N120" s="28">
        <v>5</v>
      </c>
      <c r="O120" s="27">
        <f t="shared" si="3"/>
        <v>139.5</v>
      </c>
      <c r="P120" s="31">
        <v>8.5978428351309706</v>
      </c>
      <c r="Q120" s="32">
        <v>69.75</v>
      </c>
      <c r="R120" s="23">
        <v>10.199999999999999</v>
      </c>
      <c r="S120" s="33">
        <v>59.061728395061728</v>
      </c>
      <c r="T120" s="23">
        <v>6429.7</v>
      </c>
      <c r="U120" s="35">
        <v>144.71933256750313</v>
      </c>
    </row>
    <row r="121" spans="1:21" ht="18.2" customHeight="1" x14ac:dyDescent="0.2">
      <c r="A121" s="104" t="s">
        <v>27</v>
      </c>
      <c r="B121" s="23">
        <v>19</v>
      </c>
      <c r="C121" s="24" t="s">
        <v>6</v>
      </c>
      <c r="D121" s="24" t="s">
        <v>35</v>
      </c>
      <c r="E121" s="25">
        <v>103</v>
      </c>
      <c r="F121" s="26">
        <v>99</v>
      </c>
      <c r="G121" s="27">
        <v>2</v>
      </c>
      <c r="H121" s="28">
        <v>1</v>
      </c>
      <c r="I121" s="29" t="s">
        <v>7</v>
      </c>
      <c r="J121" s="30" t="s">
        <v>7</v>
      </c>
      <c r="K121" s="27">
        <v>2</v>
      </c>
      <c r="L121" s="28">
        <v>3</v>
      </c>
      <c r="M121" s="27">
        <v>2</v>
      </c>
      <c r="N121" s="28">
        <v>5</v>
      </c>
      <c r="O121" s="27">
        <f t="shared" si="3"/>
        <v>112.5</v>
      </c>
      <c r="P121" s="31">
        <v>6.9337442218798149</v>
      </c>
      <c r="Q121" s="32">
        <v>72</v>
      </c>
      <c r="R121" s="23">
        <v>10.8</v>
      </c>
      <c r="S121" s="33">
        <v>63.266313932980594</v>
      </c>
      <c r="T121" s="23">
        <v>4998.1000000000004</v>
      </c>
      <c r="U121" s="35">
        <v>95.115964272816811</v>
      </c>
    </row>
    <row r="122" spans="1:21" ht="18.2" customHeight="1" x14ac:dyDescent="0.2">
      <c r="A122" s="104" t="s">
        <v>27</v>
      </c>
      <c r="B122" s="23">
        <v>19</v>
      </c>
      <c r="C122" s="24" t="s">
        <v>3</v>
      </c>
      <c r="D122" s="24" t="s">
        <v>35</v>
      </c>
      <c r="E122" s="25">
        <v>104</v>
      </c>
      <c r="F122" s="26">
        <v>98</v>
      </c>
      <c r="G122" s="27">
        <v>2</v>
      </c>
      <c r="H122" s="28">
        <v>1</v>
      </c>
      <c r="I122" s="29" t="s">
        <v>34</v>
      </c>
      <c r="J122" s="30" t="s">
        <v>34</v>
      </c>
      <c r="K122" s="27">
        <v>2</v>
      </c>
      <c r="L122" s="28">
        <v>3</v>
      </c>
      <c r="M122" s="27">
        <v>2</v>
      </c>
      <c r="N122" s="28">
        <v>8</v>
      </c>
      <c r="O122" s="27">
        <f t="shared" si="3"/>
        <v>148</v>
      </c>
      <c r="P122" s="31">
        <v>9.1217257318952232</v>
      </c>
      <c r="Q122" s="32">
        <v>71.100000000000009</v>
      </c>
      <c r="R122" s="23">
        <v>8.6</v>
      </c>
      <c r="S122" s="33">
        <v>64.282186948853621</v>
      </c>
      <c r="T122" s="23">
        <v>5756.9</v>
      </c>
      <c r="U122" s="35">
        <v>138.52123886440967</v>
      </c>
    </row>
    <row r="123" spans="1:21" ht="18.2" customHeight="1" x14ac:dyDescent="0.2">
      <c r="A123" s="104" t="s">
        <v>28</v>
      </c>
      <c r="B123" s="23">
        <v>20</v>
      </c>
      <c r="C123" s="24" t="s">
        <v>3</v>
      </c>
      <c r="D123" s="24" t="s">
        <v>35</v>
      </c>
      <c r="E123" s="25">
        <v>105</v>
      </c>
      <c r="F123" s="26">
        <v>98</v>
      </c>
      <c r="G123" s="27">
        <v>2</v>
      </c>
      <c r="H123" s="28">
        <v>1</v>
      </c>
      <c r="I123" s="29" t="s">
        <v>23</v>
      </c>
      <c r="J123" s="30" t="s">
        <v>23</v>
      </c>
      <c r="K123" s="27">
        <v>5</v>
      </c>
      <c r="L123" s="28">
        <v>5</v>
      </c>
      <c r="M123" s="27">
        <v>5</v>
      </c>
      <c r="N123" s="28">
        <v>20</v>
      </c>
      <c r="O123" s="27">
        <f t="shared" si="3"/>
        <v>288</v>
      </c>
      <c r="P123" s="31">
        <v>17.750385208012325</v>
      </c>
      <c r="Q123" s="32">
        <v>72</v>
      </c>
      <c r="R123" s="23">
        <v>9.4</v>
      </c>
      <c r="S123" s="33">
        <v>61.446208112874778</v>
      </c>
      <c r="T123" s="23">
        <v>7600.2</v>
      </c>
      <c r="U123" s="35">
        <v>172.84465748133809</v>
      </c>
    </row>
    <row r="124" spans="1:21" ht="18.2" customHeight="1" x14ac:dyDescent="0.2">
      <c r="A124" s="104" t="s">
        <v>28</v>
      </c>
      <c r="B124" s="23">
        <v>20</v>
      </c>
      <c r="C124" s="24" t="s">
        <v>6</v>
      </c>
      <c r="D124" s="24" t="s">
        <v>35</v>
      </c>
      <c r="E124" s="25">
        <v>106</v>
      </c>
      <c r="F124" s="26">
        <v>98</v>
      </c>
      <c r="G124" s="27">
        <v>2</v>
      </c>
      <c r="H124" s="28">
        <v>1</v>
      </c>
      <c r="I124" s="29" t="s">
        <v>7</v>
      </c>
      <c r="J124" s="30" t="s">
        <v>7</v>
      </c>
      <c r="K124" s="27">
        <v>2</v>
      </c>
      <c r="L124" s="28">
        <v>5</v>
      </c>
      <c r="M124" s="27">
        <v>2</v>
      </c>
      <c r="N124" s="28">
        <v>20</v>
      </c>
      <c r="O124" s="27">
        <f t="shared" si="3"/>
        <v>244.5</v>
      </c>
      <c r="P124" s="31">
        <v>15.069337442218798</v>
      </c>
      <c r="Q124" s="32">
        <v>71.55</v>
      </c>
      <c r="R124" s="23">
        <v>10.199999999999999</v>
      </c>
      <c r="S124" s="33">
        <v>61.093474426807759</v>
      </c>
      <c r="T124" s="23">
        <v>6763.3</v>
      </c>
      <c r="U124" s="35">
        <v>143.46316059588412</v>
      </c>
    </row>
    <row r="125" spans="1:21" ht="18.2" customHeight="1" x14ac:dyDescent="0.2">
      <c r="A125" s="104" t="s">
        <v>13</v>
      </c>
      <c r="B125" s="23">
        <v>7</v>
      </c>
      <c r="C125" s="24" t="s">
        <v>6</v>
      </c>
      <c r="D125" s="24" t="s">
        <v>35</v>
      </c>
      <c r="E125" s="25">
        <v>107</v>
      </c>
      <c r="F125" s="26">
        <v>99</v>
      </c>
      <c r="G125" s="27">
        <v>2</v>
      </c>
      <c r="H125" s="28">
        <v>1</v>
      </c>
      <c r="I125" s="29" t="s">
        <v>7</v>
      </c>
      <c r="J125" s="30" t="s">
        <v>7</v>
      </c>
      <c r="K125" s="27">
        <v>2</v>
      </c>
      <c r="L125" s="28">
        <v>3</v>
      </c>
      <c r="M125" s="27">
        <v>2</v>
      </c>
      <c r="N125" s="28">
        <v>15</v>
      </c>
      <c r="O125" s="27">
        <f t="shared" si="3"/>
        <v>182.5</v>
      </c>
      <c r="P125" s="31">
        <v>11.248073959938367</v>
      </c>
      <c r="Q125" s="32">
        <v>71.55</v>
      </c>
      <c r="R125" s="23">
        <v>10</v>
      </c>
      <c r="S125" s="33">
        <v>59.03350970017636</v>
      </c>
      <c r="T125" s="23">
        <v>6605.2</v>
      </c>
      <c r="U125" s="35">
        <v>146.40468958879495</v>
      </c>
    </row>
    <row r="126" spans="1:21" ht="18.2" customHeight="1" x14ac:dyDescent="0.2">
      <c r="A126" s="104" t="s">
        <v>13</v>
      </c>
      <c r="B126" s="23">
        <v>7</v>
      </c>
      <c r="C126" s="24" t="s">
        <v>3</v>
      </c>
      <c r="D126" s="24" t="s">
        <v>35</v>
      </c>
      <c r="E126" s="25">
        <v>108</v>
      </c>
      <c r="F126" s="26">
        <v>100</v>
      </c>
      <c r="G126" s="27">
        <v>2</v>
      </c>
      <c r="H126" s="28">
        <v>1</v>
      </c>
      <c r="I126" s="29" t="s">
        <v>7</v>
      </c>
      <c r="J126" s="30" t="s">
        <v>7</v>
      </c>
      <c r="K126" s="27">
        <v>2</v>
      </c>
      <c r="L126" s="28">
        <v>3</v>
      </c>
      <c r="M126" s="27">
        <v>2</v>
      </c>
      <c r="N126" s="28">
        <v>40</v>
      </c>
      <c r="O126" s="27">
        <f t="shared" si="3"/>
        <v>357.5</v>
      </c>
      <c r="P126" s="31">
        <v>22.033898305084744</v>
      </c>
      <c r="Q126" s="32">
        <v>73.350000000000009</v>
      </c>
      <c r="R126" s="23">
        <v>10</v>
      </c>
      <c r="S126" s="33">
        <v>58.088183421516753</v>
      </c>
      <c r="T126" s="23">
        <v>6588.9</v>
      </c>
      <c r="U126" s="35">
        <v>143.33011706112785</v>
      </c>
    </row>
    <row r="127" spans="1:21" ht="18.2" customHeight="1" x14ac:dyDescent="0.2">
      <c r="A127" s="104" t="s">
        <v>29</v>
      </c>
      <c r="B127" s="23">
        <v>21</v>
      </c>
      <c r="C127" s="24" t="s">
        <v>3</v>
      </c>
      <c r="D127" s="24" t="s">
        <v>35</v>
      </c>
      <c r="E127" s="25">
        <v>109</v>
      </c>
      <c r="F127" s="26">
        <v>100</v>
      </c>
      <c r="G127" s="27">
        <v>2</v>
      </c>
      <c r="H127" s="28">
        <v>1</v>
      </c>
      <c r="I127" s="29" t="s">
        <v>7</v>
      </c>
      <c r="J127" s="30" t="s">
        <v>7</v>
      </c>
      <c r="K127" s="27">
        <v>2</v>
      </c>
      <c r="L127" s="28">
        <v>6</v>
      </c>
      <c r="M127" s="27">
        <v>5</v>
      </c>
      <c r="N127" s="28">
        <v>18</v>
      </c>
      <c r="O127" s="27">
        <f t="shared" si="3"/>
        <v>244</v>
      </c>
      <c r="P127" s="31">
        <v>15.038520801232666</v>
      </c>
      <c r="Q127" s="32">
        <v>73.350000000000009</v>
      </c>
      <c r="R127" s="23">
        <v>10.4</v>
      </c>
      <c r="S127" s="33">
        <v>61.742504409171076</v>
      </c>
      <c r="T127" s="23">
        <v>8206.4</v>
      </c>
      <c r="U127" s="35">
        <v>161.49066963248688</v>
      </c>
    </row>
    <row r="128" spans="1:21" ht="18.2" customHeight="1" x14ac:dyDescent="0.2">
      <c r="A128" s="104" t="s">
        <v>29</v>
      </c>
      <c r="B128" s="23">
        <v>21</v>
      </c>
      <c r="C128" s="24" t="s">
        <v>6</v>
      </c>
      <c r="D128" s="24" t="s">
        <v>35</v>
      </c>
      <c r="E128" s="25">
        <v>110</v>
      </c>
      <c r="F128" s="26">
        <v>99</v>
      </c>
      <c r="G128" s="27">
        <v>2</v>
      </c>
      <c r="H128" s="28">
        <v>1</v>
      </c>
      <c r="I128" s="29" t="s">
        <v>7</v>
      </c>
      <c r="J128" s="30" t="s">
        <v>7</v>
      </c>
      <c r="K128" s="27">
        <v>2</v>
      </c>
      <c r="L128" s="28">
        <v>5</v>
      </c>
      <c r="M128" s="27">
        <v>2</v>
      </c>
      <c r="N128" s="28">
        <v>18</v>
      </c>
      <c r="O128" s="27">
        <f t="shared" si="3"/>
        <v>230.5</v>
      </c>
      <c r="P128" s="31">
        <v>14.206471494607086</v>
      </c>
      <c r="Q128" s="32">
        <v>73.350000000000009</v>
      </c>
      <c r="R128" s="23">
        <v>10.199999999999999</v>
      </c>
      <c r="S128" s="33">
        <v>62.377425044091709</v>
      </c>
      <c r="T128" s="23">
        <v>8434.2999999999993</v>
      </c>
      <c r="U128" s="35">
        <v>169.19930289471458</v>
      </c>
    </row>
    <row r="129" spans="1:21" ht="18.2" customHeight="1" x14ac:dyDescent="0.2">
      <c r="A129" s="104" t="s">
        <v>25</v>
      </c>
      <c r="B129" s="23">
        <v>17</v>
      </c>
      <c r="C129" s="24" t="s">
        <v>6</v>
      </c>
      <c r="D129" s="24" t="s">
        <v>35</v>
      </c>
      <c r="E129" s="25">
        <v>111</v>
      </c>
      <c r="F129" s="26">
        <v>60</v>
      </c>
      <c r="G129" s="27">
        <v>0</v>
      </c>
      <c r="H129" s="28">
        <v>0</v>
      </c>
      <c r="I129" s="29" t="s">
        <v>7</v>
      </c>
      <c r="J129" s="30" t="s">
        <v>7</v>
      </c>
      <c r="K129" s="27">
        <v>8</v>
      </c>
      <c r="L129" s="28">
        <v>5</v>
      </c>
      <c r="M129" s="27">
        <v>2</v>
      </c>
      <c r="N129" s="28">
        <v>20</v>
      </c>
      <c r="O129" s="27">
        <f t="shared" si="3"/>
        <v>236.5</v>
      </c>
      <c r="P129" s="31">
        <v>14.576271186440678</v>
      </c>
      <c r="Q129" s="32">
        <v>68.850000000000009</v>
      </c>
      <c r="R129" s="23">
        <v>9.4</v>
      </c>
      <c r="S129" s="33">
        <v>62.194003527336861</v>
      </c>
      <c r="T129" s="23">
        <v>4039.3</v>
      </c>
      <c r="U129" s="35">
        <v>155.01973836810703</v>
      </c>
    </row>
    <row r="130" spans="1:21" ht="18.2" customHeight="1" x14ac:dyDescent="0.2">
      <c r="A130" s="104" t="s">
        <v>25</v>
      </c>
      <c r="B130" s="23">
        <v>17</v>
      </c>
      <c r="C130" s="24" t="s">
        <v>3</v>
      </c>
      <c r="D130" s="24" t="s">
        <v>35</v>
      </c>
      <c r="E130" s="25">
        <v>112</v>
      </c>
      <c r="F130" s="26">
        <v>70</v>
      </c>
      <c r="G130" s="27">
        <v>0</v>
      </c>
      <c r="H130" s="28">
        <v>0</v>
      </c>
      <c r="I130" s="29" t="s">
        <v>7</v>
      </c>
      <c r="J130" s="30" t="s">
        <v>7</v>
      </c>
      <c r="K130" s="27">
        <v>8</v>
      </c>
      <c r="L130" s="28">
        <v>8</v>
      </c>
      <c r="M130" s="27">
        <v>8</v>
      </c>
      <c r="N130" s="28">
        <v>18</v>
      </c>
      <c r="O130" s="27">
        <f t="shared" si="3"/>
        <v>263</v>
      </c>
      <c r="P130" s="31">
        <v>16.209553158705699</v>
      </c>
      <c r="Q130" s="32">
        <v>68.850000000000009</v>
      </c>
      <c r="R130" s="23">
        <v>8.9</v>
      </c>
      <c r="S130" s="33">
        <v>62.02469135802469</v>
      </c>
      <c r="T130" s="23">
        <v>3728.5</v>
      </c>
      <c r="U130" s="35">
        <v>129.89427099507145</v>
      </c>
    </row>
    <row r="131" spans="1:21" ht="18.2" customHeight="1" x14ac:dyDescent="0.2">
      <c r="A131" s="104" t="s">
        <v>15</v>
      </c>
      <c r="B131" s="23">
        <v>8</v>
      </c>
      <c r="C131" s="24" t="s">
        <v>3</v>
      </c>
      <c r="D131" s="24" t="s">
        <v>35</v>
      </c>
      <c r="E131" s="25">
        <v>113</v>
      </c>
      <c r="F131" s="26">
        <v>100</v>
      </c>
      <c r="G131" s="27">
        <v>2</v>
      </c>
      <c r="H131" s="28">
        <v>1</v>
      </c>
      <c r="I131" s="29" t="s">
        <v>7</v>
      </c>
      <c r="J131" s="30" t="s">
        <v>7</v>
      </c>
      <c r="K131" s="27">
        <v>2</v>
      </c>
      <c r="L131" s="28">
        <v>5</v>
      </c>
      <c r="M131" s="27">
        <v>2</v>
      </c>
      <c r="N131" s="28">
        <v>8</v>
      </c>
      <c r="O131" s="27">
        <f t="shared" si="3"/>
        <v>160.5</v>
      </c>
      <c r="P131" s="31">
        <v>9.8921417565485363</v>
      </c>
      <c r="Q131" s="32">
        <v>70.649999999999991</v>
      </c>
      <c r="R131" s="23">
        <v>9.4</v>
      </c>
      <c r="S131" s="33">
        <v>63.111111111111107</v>
      </c>
      <c r="T131" s="23">
        <v>5785.7</v>
      </c>
      <c r="U131" s="35">
        <v>127.94476394259937</v>
      </c>
    </row>
    <row r="132" spans="1:21" ht="18.2" customHeight="1" x14ac:dyDescent="0.2">
      <c r="A132" s="104" t="s">
        <v>15</v>
      </c>
      <c r="B132" s="23">
        <v>8</v>
      </c>
      <c r="C132" s="24" t="s">
        <v>6</v>
      </c>
      <c r="D132" s="24" t="s">
        <v>35</v>
      </c>
      <c r="E132" s="25">
        <v>114</v>
      </c>
      <c r="F132" s="26">
        <v>100</v>
      </c>
      <c r="G132" s="27">
        <v>2</v>
      </c>
      <c r="H132" s="28">
        <v>1</v>
      </c>
      <c r="I132" s="29" t="s">
        <v>7</v>
      </c>
      <c r="J132" s="30" t="s">
        <v>7</v>
      </c>
      <c r="K132" s="27">
        <v>2</v>
      </c>
      <c r="L132" s="28">
        <v>3</v>
      </c>
      <c r="M132" s="27">
        <v>2</v>
      </c>
      <c r="N132" s="28">
        <v>8</v>
      </c>
      <c r="O132" s="27">
        <f t="shared" si="3"/>
        <v>133.5</v>
      </c>
      <c r="P132" s="31">
        <v>8.2280431432973806</v>
      </c>
      <c r="Q132" s="32">
        <v>72</v>
      </c>
      <c r="R132" s="23">
        <v>10.7</v>
      </c>
      <c r="S132" s="33">
        <v>62.617283950617285</v>
      </c>
      <c r="T132" s="23">
        <v>5471.6</v>
      </c>
      <c r="U132" s="35">
        <v>105.12748949136115</v>
      </c>
    </row>
    <row r="133" spans="1:21" ht="18.2" customHeight="1" x14ac:dyDescent="0.2">
      <c r="A133" s="104" t="s">
        <v>21</v>
      </c>
      <c r="B133" s="23">
        <v>14</v>
      </c>
      <c r="C133" s="24" t="s">
        <v>6</v>
      </c>
      <c r="D133" s="24" t="s">
        <v>35</v>
      </c>
      <c r="E133" s="25">
        <v>115</v>
      </c>
      <c r="F133" s="26">
        <v>99</v>
      </c>
      <c r="G133" s="27">
        <v>2</v>
      </c>
      <c r="H133" s="28">
        <v>2</v>
      </c>
      <c r="I133" s="29" t="s">
        <v>7</v>
      </c>
      <c r="J133" s="30" t="s">
        <v>7</v>
      </c>
      <c r="K133" s="27">
        <v>2</v>
      </c>
      <c r="L133" s="28">
        <v>5</v>
      </c>
      <c r="M133" s="27">
        <v>2</v>
      </c>
      <c r="N133" s="28">
        <v>20</v>
      </c>
      <c r="O133" s="27">
        <f t="shared" si="3"/>
        <v>252.5</v>
      </c>
      <c r="P133" s="31">
        <v>15.562403697996919</v>
      </c>
      <c r="Q133" s="32">
        <v>68.850000000000009</v>
      </c>
      <c r="R133" s="23">
        <v>8.9</v>
      </c>
      <c r="S133" s="33">
        <v>61.643738977072303</v>
      </c>
      <c r="T133" s="23">
        <v>5768.4</v>
      </c>
      <c r="U133" s="35">
        <v>142.97157520347085</v>
      </c>
    </row>
    <row r="134" spans="1:21" ht="18.2" customHeight="1" x14ac:dyDescent="0.2">
      <c r="A134" s="104" t="s">
        <v>21</v>
      </c>
      <c r="B134" s="23">
        <v>14</v>
      </c>
      <c r="C134" s="24" t="s">
        <v>3</v>
      </c>
      <c r="D134" s="24" t="s">
        <v>35</v>
      </c>
      <c r="E134" s="25">
        <v>116</v>
      </c>
      <c r="F134" s="26">
        <v>99</v>
      </c>
      <c r="G134" s="27">
        <v>2</v>
      </c>
      <c r="H134" s="28">
        <v>2</v>
      </c>
      <c r="I134" s="29" t="s">
        <v>7</v>
      </c>
      <c r="J134" s="30" t="s">
        <v>7</v>
      </c>
      <c r="K134" s="27">
        <v>8</v>
      </c>
      <c r="L134" s="28">
        <v>8</v>
      </c>
      <c r="M134" s="27">
        <v>8</v>
      </c>
      <c r="N134" s="28">
        <v>20</v>
      </c>
      <c r="O134" s="27">
        <f t="shared" si="3"/>
        <v>293</v>
      </c>
      <c r="P134" s="31">
        <v>18.058551617873654</v>
      </c>
      <c r="Q134" s="32">
        <v>71.100000000000009</v>
      </c>
      <c r="R134" s="23">
        <v>9.6</v>
      </c>
      <c r="S134" s="33">
        <v>60.910052910052904</v>
      </c>
      <c r="T134" s="23">
        <v>5300.1</v>
      </c>
      <c r="U134" s="35">
        <v>119.35249748937684</v>
      </c>
    </row>
    <row r="135" spans="1:21" ht="18.2" customHeight="1" x14ac:dyDescent="0.2">
      <c r="A135" s="104" t="s">
        <v>10</v>
      </c>
      <c r="B135" s="23">
        <v>4</v>
      </c>
      <c r="C135" s="24" t="s">
        <v>3</v>
      </c>
      <c r="D135" s="24" t="s">
        <v>35</v>
      </c>
      <c r="E135" s="25">
        <v>117</v>
      </c>
      <c r="F135" s="26">
        <v>100</v>
      </c>
      <c r="G135" s="27">
        <v>8</v>
      </c>
      <c r="H135" s="28">
        <v>3</v>
      </c>
      <c r="I135" s="29" t="s">
        <v>5</v>
      </c>
      <c r="J135" s="30" t="s">
        <v>5</v>
      </c>
      <c r="K135" s="27">
        <v>8</v>
      </c>
      <c r="L135" s="28">
        <v>15</v>
      </c>
      <c r="M135" s="27">
        <v>8</v>
      </c>
      <c r="N135" s="28">
        <v>20</v>
      </c>
      <c r="O135" s="27">
        <f t="shared" si="3"/>
        <v>482.5</v>
      </c>
      <c r="P135" s="31">
        <v>29.738058551617875</v>
      </c>
      <c r="Q135" s="32">
        <v>72.45</v>
      </c>
      <c r="R135" s="23">
        <v>10.3</v>
      </c>
      <c r="S135" s="33">
        <v>58.483245149911816</v>
      </c>
      <c r="T135" s="23">
        <v>4916.7</v>
      </c>
      <c r="U135" s="35">
        <v>104.41889307108931</v>
      </c>
    </row>
    <row r="136" spans="1:21" ht="18.2" customHeight="1" x14ac:dyDescent="0.2">
      <c r="A136" s="104" t="s">
        <v>10</v>
      </c>
      <c r="B136" s="23">
        <v>4</v>
      </c>
      <c r="C136" s="24" t="s">
        <v>6</v>
      </c>
      <c r="D136" s="24" t="s">
        <v>35</v>
      </c>
      <c r="E136" s="25">
        <v>118</v>
      </c>
      <c r="F136" s="26">
        <v>100</v>
      </c>
      <c r="G136" s="27">
        <v>8</v>
      </c>
      <c r="H136" s="28">
        <v>1</v>
      </c>
      <c r="I136" s="29" t="s">
        <v>7</v>
      </c>
      <c r="J136" s="30" t="s">
        <v>7</v>
      </c>
      <c r="K136" s="27">
        <v>5</v>
      </c>
      <c r="L136" s="28">
        <v>12</v>
      </c>
      <c r="M136" s="27">
        <v>2</v>
      </c>
      <c r="N136" s="28">
        <v>25</v>
      </c>
      <c r="O136" s="27">
        <f t="shared" si="3"/>
        <v>374</v>
      </c>
      <c r="P136" s="31">
        <v>23.050847457627118</v>
      </c>
      <c r="Q136" s="32">
        <v>67.95</v>
      </c>
      <c r="R136" s="23">
        <v>9.3000000000000007</v>
      </c>
      <c r="S136" s="33">
        <v>60.641975308641975</v>
      </c>
      <c r="T136" s="23">
        <v>5965.1</v>
      </c>
      <c r="U136" s="35">
        <v>144.27279063551032</v>
      </c>
    </row>
    <row r="137" spans="1:21" ht="18.2" customHeight="1" x14ac:dyDescent="0.2">
      <c r="A137" s="104" t="s">
        <v>31</v>
      </c>
      <c r="B137" s="23">
        <v>23</v>
      </c>
      <c r="C137" s="24" t="s">
        <v>6</v>
      </c>
      <c r="D137" s="24" t="s">
        <v>35</v>
      </c>
      <c r="E137" s="25">
        <v>119</v>
      </c>
      <c r="F137" s="26">
        <v>95</v>
      </c>
      <c r="G137" s="27">
        <v>2</v>
      </c>
      <c r="H137" s="28">
        <v>1</v>
      </c>
      <c r="I137" s="29" t="s">
        <v>7</v>
      </c>
      <c r="J137" s="30" t="s">
        <v>7</v>
      </c>
      <c r="K137" s="27">
        <v>2</v>
      </c>
      <c r="L137" s="28">
        <v>3</v>
      </c>
      <c r="M137" s="27">
        <v>2</v>
      </c>
      <c r="N137" s="28">
        <v>10</v>
      </c>
      <c r="O137" s="27">
        <f t="shared" si="3"/>
        <v>147.5</v>
      </c>
      <c r="P137" s="31">
        <v>9.0909090909090917</v>
      </c>
      <c r="Q137" s="32">
        <v>72</v>
      </c>
      <c r="R137" s="23">
        <v>10.199999999999999</v>
      </c>
      <c r="S137" s="33">
        <v>59.865961199294532</v>
      </c>
      <c r="T137" s="23">
        <v>5152.3999999999996</v>
      </c>
      <c r="U137" s="35">
        <v>114.33673616423366</v>
      </c>
    </row>
    <row r="138" spans="1:21" ht="19.350000000000001" customHeight="1" x14ac:dyDescent="0.2">
      <c r="A138" s="104" t="s">
        <v>31</v>
      </c>
      <c r="B138" s="23">
        <v>23</v>
      </c>
      <c r="C138" s="24" t="s">
        <v>3</v>
      </c>
      <c r="D138" s="24" t="s">
        <v>35</v>
      </c>
      <c r="E138" s="25">
        <v>120</v>
      </c>
      <c r="F138" s="26">
        <v>97</v>
      </c>
      <c r="G138" s="27">
        <v>2</v>
      </c>
      <c r="H138" s="28">
        <v>1</v>
      </c>
      <c r="I138" s="29" t="s">
        <v>23</v>
      </c>
      <c r="J138" s="30" t="s">
        <v>23</v>
      </c>
      <c r="K138" s="27">
        <v>5</v>
      </c>
      <c r="L138" s="28">
        <v>2</v>
      </c>
      <c r="M138" s="27">
        <v>2</v>
      </c>
      <c r="N138" s="28">
        <v>10</v>
      </c>
      <c r="O138" s="27">
        <f t="shared" si="3"/>
        <v>177.5</v>
      </c>
      <c r="P138" s="31">
        <v>10.939907550077042</v>
      </c>
      <c r="Q138" s="32">
        <v>69.75</v>
      </c>
      <c r="R138" s="23">
        <v>10.3</v>
      </c>
      <c r="S138" s="33">
        <v>60.134038800705461</v>
      </c>
      <c r="T138" s="23">
        <v>5295.4</v>
      </c>
      <c r="U138" s="35">
        <v>117.12178408461422</v>
      </c>
    </row>
    <row r="139" spans="1:21" ht="18.2" customHeight="1" x14ac:dyDescent="0.2">
      <c r="A139" s="104" t="s">
        <v>2</v>
      </c>
      <c r="B139" s="23">
        <v>1</v>
      </c>
      <c r="C139" s="24" t="s">
        <v>3</v>
      </c>
      <c r="D139" s="24" t="s">
        <v>35</v>
      </c>
      <c r="E139" s="25">
        <v>121</v>
      </c>
      <c r="F139" s="26">
        <v>98</v>
      </c>
      <c r="G139" s="27">
        <v>8</v>
      </c>
      <c r="H139" s="28">
        <v>5</v>
      </c>
      <c r="I139" s="29" t="s">
        <v>5</v>
      </c>
      <c r="J139" s="30" t="s">
        <v>5</v>
      </c>
      <c r="K139" s="27">
        <v>8</v>
      </c>
      <c r="L139" s="28">
        <v>70</v>
      </c>
      <c r="M139" s="27">
        <v>8</v>
      </c>
      <c r="N139" s="28">
        <v>90</v>
      </c>
      <c r="O139" s="27">
        <f t="shared" si="3"/>
        <v>1731</v>
      </c>
      <c r="P139" s="31">
        <v>106.68721109399075</v>
      </c>
      <c r="Q139" s="32">
        <v>72.899999999999991</v>
      </c>
      <c r="R139" s="23">
        <v>9.1</v>
      </c>
      <c r="S139" s="33">
        <v>53.996472663139329</v>
      </c>
      <c r="T139" s="23">
        <v>1854.1</v>
      </c>
      <c r="U139" s="35">
        <v>48.953665929592944</v>
      </c>
    </row>
    <row r="140" spans="1:21" ht="18.2" customHeight="1" x14ac:dyDescent="0.2">
      <c r="A140" s="104" t="s">
        <v>2</v>
      </c>
      <c r="B140" s="23">
        <v>1</v>
      </c>
      <c r="C140" s="24" t="s">
        <v>6</v>
      </c>
      <c r="D140" s="24" t="s">
        <v>35</v>
      </c>
      <c r="E140" s="25">
        <v>122</v>
      </c>
      <c r="F140" s="26">
        <v>98</v>
      </c>
      <c r="G140" s="27">
        <v>8</v>
      </c>
      <c r="H140" s="28">
        <v>4</v>
      </c>
      <c r="I140" s="29" t="s">
        <v>7</v>
      </c>
      <c r="J140" s="30" t="s">
        <v>7</v>
      </c>
      <c r="K140" s="27">
        <v>8</v>
      </c>
      <c r="L140" s="28">
        <v>25</v>
      </c>
      <c r="M140" s="27">
        <v>2</v>
      </c>
      <c r="N140" s="28">
        <v>30</v>
      </c>
      <c r="O140" s="27">
        <f t="shared" si="3"/>
        <v>608.5</v>
      </c>
      <c r="P140" s="31">
        <v>37.503852080123266</v>
      </c>
      <c r="Q140" s="32">
        <v>69.3</v>
      </c>
      <c r="R140" s="23">
        <v>9.1999999999999993</v>
      </c>
      <c r="S140" s="33">
        <v>59.373897707231002</v>
      </c>
      <c r="T140" s="23">
        <v>3484.6</v>
      </c>
      <c r="U140" s="35">
        <v>87.060806758742146</v>
      </c>
    </row>
    <row r="141" spans="1:21" ht="18.2" customHeight="1" x14ac:dyDescent="0.2">
      <c r="A141" s="104" t="s">
        <v>20</v>
      </c>
      <c r="B141" s="23">
        <v>13</v>
      </c>
      <c r="C141" s="24" t="s">
        <v>6</v>
      </c>
      <c r="D141" s="24" t="s">
        <v>35</v>
      </c>
      <c r="E141" s="25">
        <v>123</v>
      </c>
      <c r="F141" s="26">
        <v>99</v>
      </c>
      <c r="G141" s="27">
        <v>2</v>
      </c>
      <c r="H141" s="28">
        <v>1</v>
      </c>
      <c r="I141" s="29" t="s">
        <v>7</v>
      </c>
      <c r="J141" s="30" t="s">
        <v>7</v>
      </c>
      <c r="K141" s="27">
        <v>5</v>
      </c>
      <c r="L141" s="28">
        <v>3</v>
      </c>
      <c r="M141" s="27">
        <v>2</v>
      </c>
      <c r="N141" s="28">
        <v>10</v>
      </c>
      <c r="O141" s="27">
        <f t="shared" si="3"/>
        <v>147.5</v>
      </c>
      <c r="P141" s="31">
        <v>9.0909090909090917</v>
      </c>
      <c r="Q141" s="32">
        <v>72</v>
      </c>
      <c r="R141" s="23">
        <v>8.8000000000000007</v>
      </c>
      <c r="S141" s="33">
        <v>59.089947089947088</v>
      </c>
      <c r="T141" s="23">
        <v>6056.1</v>
      </c>
      <c r="U141" s="35">
        <v>151.44032256992637</v>
      </c>
    </row>
    <row r="142" spans="1:21" ht="18.2" customHeight="1" x14ac:dyDescent="0.2">
      <c r="A142" s="104" t="s">
        <v>20</v>
      </c>
      <c r="B142" s="23">
        <v>13</v>
      </c>
      <c r="C142" s="24" t="s">
        <v>3</v>
      </c>
      <c r="D142" s="24" t="s">
        <v>35</v>
      </c>
      <c r="E142" s="25">
        <v>124</v>
      </c>
      <c r="F142" s="26">
        <v>99</v>
      </c>
      <c r="G142" s="27">
        <v>2</v>
      </c>
      <c r="H142" s="28">
        <v>1</v>
      </c>
      <c r="I142" s="29" t="s">
        <v>23</v>
      </c>
      <c r="J142" s="30" t="s">
        <v>23</v>
      </c>
      <c r="K142" s="27">
        <v>5</v>
      </c>
      <c r="L142" s="28">
        <v>3</v>
      </c>
      <c r="M142" s="27">
        <v>5</v>
      </c>
      <c r="N142" s="28">
        <v>15</v>
      </c>
      <c r="O142" s="27">
        <f t="shared" si="3"/>
        <v>226</v>
      </c>
      <c r="P142" s="31">
        <v>13.929121725731894</v>
      </c>
      <c r="Q142" s="32">
        <v>69.3</v>
      </c>
      <c r="R142" s="23">
        <v>9.5</v>
      </c>
      <c r="S142" s="33">
        <v>59.640211640211639</v>
      </c>
      <c r="T142" s="23">
        <v>6525.7</v>
      </c>
      <c r="U142" s="35">
        <v>155.59955356772286</v>
      </c>
    </row>
    <row r="143" spans="1:21" ht="18.2" customHeight="1" x14ac:dyDescent="0.2">
      <c r="A143" s="104" t="s">
        <v>26</v>
      </c>
      <c r="B143" s="23">
        <v>18</v>
      </c>
      <c r="C143" s="24" t="s">
        <v>3</v>
      </c>
      <c r="D143" s="24" t="s">
        <v>35</v>
      </c>
      <c r="E143" s="25">
        <v>125</v>
      </c>
      <c r="F143" s="26">
        <v>100</v>
      </c>
      <c r="G143" s="27">
        <v>2</v>
      </c>
      <c r="H143" s="28">
        <v>1</v>
      </c>
      <c r="I143" s="29" t="s">
        <v>34</v>
      </c>
      <c r="J143" s="30" t="s">
        <v>34</v>
      </c>
      <c r="K143" s="27">
        <v>2</v>
      </c>
      <c r="L143" s="28">
        <v>3</v>
      </c>
      <c r="M143" s="27">
        <v>5</v>
      </c>
      <c r="N143" s="28">
        <v>10</v>
      </c>
      <c r="O143" s="27">
        <f t="shared" si="3"/>
        <v>162</v>
      </c>
      <c r="P143" s="31">
        <v>9.9845916795069343</v>
      </c>
      <c r="Q143" s="32">
        <v>72</v>
      </c>
      <c r="R143" s="23">
        <v>9</v>
      </c>
      <c r="S143" s="33">
        <v>61.756613756613753</v>
      </c>
      <c r="T143" s="23">
        <v>6283.9</v>
      </c>
      <c r="U143" s="35">
        <v>145.54029040779278</v>
      </c>
    </row>
    <row r="144" spans="1:21" ht="18.2" customHeight="1" x14ac:dyDescent="0.2">
      <c r="A144" s="104" t="s">
        <v>26</v>
      </c>
      <c r="B144" s="23">
        <v>18</v>
      </c>
      <c r="C144" s="24" t="s">
        <v>6</v>
      </c>
      <c r="D144" s="24" t="s">
        <v>35</v>
      </c>
      <c r="E144" s="25">
        <v>126</v>
      </c>
      <c r="F144" s="26">
        <v>100</v>
      </c>
      <c r="G144" s="27">
        <v>2</v>
      </c>
      <c r="H144" s="28">
        <v>1</v>
      </c>
      <c r="I144" s="29" t="s">
        <v>7</v>
      </c>
      <c r="J144" s="30" t="s">
        <v>7</v>
      </c>
      <c r="K144" s="27">
        <v>2</v>
      </c>
      <c r="L144" s="28">
        <v>5</v>
      </c>
      <c r="M144" s="27">
        <v>2</v>
      </c>
      <c r="N144" s="28">
        <v>10</v>
      </c>
      <c r="O144" s="27">
        <f t="shared" si="3"/>
        <v>174.5</v>
      </c>
      <c r="P144" s="31">
        <v>10.755007704160246</v>
      </c>
      <c r="Q144" s="32">
        <v>70.2</v>
      </c>
      <c r="R144" s="23">
        <v>9.5</v>
      </c>
      <c r="S144" s="33">
        <v>62.405643738977069</v>
      </c>
      <c r="T144" s="23">
        <v>5183.7</v>
      </c>
      <c r="U144" s="35">
        <v>115.44303265307076</v>
      </c>
    </row>
    <row r="145" spans="1:21" ht="18.2" customHeight="1" x14ac:dyDescent="0.2">
      <c r="A145" s="104" t="s">
        <v>11</v>
      </c>
      <c r="B145" s="23">
        <v>5</v>
      </c>
      <c r="C145" s="24" t="s">
        <v>6</v>
      </c>
      <c r="D145" s="24" t="s">
        <v>35</v>
      </c>
      <c r="E145" s="25">
        <v>127</v>
      </c>
      <c r="F145" s="26">
        <v>97</v>
      </c>
      <c r="G145" s="27">
        <v>5</v>
      </c>
      <c r="H145" s="28">
        <v>1</v>
      </c>
      <c r="I145" s="29" t="s">
        <v>7</v>
      </c>
      <c r="J145" s="30" t="s">
        <v>7</v>
      </c>
      <c r="K145" s="27">
        <v>2</v>
      </c>
      <c r="L145" s="28">
        <v>5</v>
      </c>
      <c r="M145" s="27">
        <v>2</v>
      </c>
      <c r="N145" s="28">
        <v>30</v>
      </c>
      <c r="O145" s="27">
        <f t="shared" si="3"/>
        <v>314.5</v>
      </c>
      <c r="P145" s="31">
        <v>19.383667180277349</v>
      </c>
      <c r="Q145" s="32">
        <v>67.5</v>
      </c>
      <c r="R145" s="23">
        <v>9.3000000000000007</v>
      </c>
      <c r="S145" s="33">
        <v>60.331569664903</v>
      </c>
      <c r="T145" s="34">
        <v>4550</v>
      </c>
      <c r="U145" s="35">
        <v>114.79441757073899</v>
      </c>
    </row>
    <row r="146" spans="1:21" ht="18.2" customHeight="1" x14ac:dyDescent="0.2">
      <c r="A146" s="104" t="s">
        <v>11</v>
      </c>
      <c r="B146" s="23">
        <v>5</v>
      </c>
      <c r="C146" s="24" t="s">
        <v>3</v>
      </c>
      <c r="D146" s="24" t="s">
        <v>35</v>
      </c>
      <c r="E146" s="25">
        <v>128</v>
      </c>
      <c r="F146" s="26">
        <v>95</v>
      </c>
      <c r="G146" s="27">
        <v>8</v>
      </c>
      <c r="H146" s="28">
        <v>1</v>
      </c>
      <c r="I146" s="29" t="s">
        <v>23</v>
      </c>
      <c r="J146" s="30" t="s">
        <v>23</v>
      </c>
      <c r="K146" s="27">
        <v>5</v>
      </c>
      <c r="L146" s="28">
        <v>8</v>
      </c>
      <c r="M146" s="27">
        <v>5</v>
      </c>
      <c r="N146" s="28">
        <v>25</v>
      </c>
      <c r="O146" s="27">
        <f t="shared" si="3"/>
        <v>363.5</v>
      </c>
      <c r="P146" s="31">
        <v>22.403697996918336</v>
      </c>
      <c r="Q146" s="32">
        <v>70.649999999999991</v>
      </c>
      <c r="R146" s="23">
        <v>10</v>
      </c>
      <c r="S146" s="33">
        <v>59.513227513227513</v>
      </c>
      <c r="T146" s="23">
        <v>5523.3</v>
      </c>
      <c r="U146" s="35">
        <v>128.16274786430543</v>
      </c>
    </row>
    <row r="147" spans="1:21" ht="18.2" customHeight="1" x14ac:dyDescent="0.2">
      <c r="A147" s="104" t="s">
        <v>32</v>
      </c>
      <c r="B147" s="23">
        <v>24</v>
      </c>
      <c r="C147" s="24" t="s">
        <v>3</v>
      </c>
      <c r="D147" s="24" t="s">
        <v>35</v>
      </c>
      <c r="E147" s="25">
        <v>129</v>
      </c>
      <c r="F147" s="26">
        <v>100</v>
      </c>
      <c r="G147" s="27">
        <v>2</v>
      </c>
      <c r="H147" s="28">
        <v>1</v>
      </c>
      <c r="I147" s="29" t="s">
        <v>7</v>
      </c>
      <c r="J147" s="30" t="s">
        <v>7</v>
      </c>
      <c r="K147" s="27">
        <v>8</v>
      </c>
      <c r="L147" s="28">
        <v>2</v>
      </c>
      <c r="M147" s="27">
        <v>5</v>
      </c>
      <c r="N147" s="28">
        <v>20</v>
      </c>
      <c r="O147" s="27">
        <f t="shared" ref="O147:O178" si="4">(H147+J147)/2*16+(J147+L147)/2*13+(L147+N147)/2*14</f>
        <v>204</v>
      </c>
      <c r="P147" s="31">
        <v>12.573189522342066</v>
      </c>
      <c r="Q147" s="32">
        <v>69.75</v>
      </c>
      <c r="R147" s="23">
        <v>9</v>
      </c>
      <c r="S147" s="33">
        <v>57.001763668430335</v>
      </c>
      <c r="T147" s="23">
        <v>6824.1</v>
      </c>
      <c r="U147" s="35">
        <v>176.75952274757472</v>
      </c>
    </row>
    <row r="148" spans="1:21" ht="18.2" customHeight="1" x14ac:dyDescent="0.2">
      <c r="A148" s="104" t="s">
        <v>32</v>
      </c>
      <c r="B148" s="23">
        <v>24</v>
      </c>
      <c r="C148" s="24" t="s">
        <v>6</v>
      </c>
      <c r="D148" s="24" t="s">
        <v>35</v>
      </c>
      <c r="E148" s="25">
        <v>130</v>
      </c>
      <c r="F148" s="26">
        <v>100</v>
      </c>
      <c r="G148" s="27">
        <v>2</v>
      </c>
      <c r="H148" s="28">
        <v>1</v>
      </c>
      <c r="I148" s="29" t="s">
        <v>7</v>
      </c>
      <c r="J148" s="30" t="s">
        <v>7</v>
      </c>
      <c r="K148" s="27">
        <v>5</v>
      </c>
      <c r="L148" s="28">
        <v>2</v>
      </c>
      <c r="M148" s="27">
        <v>2</v>
      </c>
      <c r="N148" s="28">
        <v>20</v>
      </c>
      <c r="O148" s="27">
        <f t="shared" si="4"/>
        <v>204</v>
      </c>
      <c r="P148" s="31">
        <v>12.573189522342066</v>
      </c>
      <c r="Q148" s="32">
        <v>68.399999999999991</v>
      </c>
      <c r="R148" s="23">
        <v>10.6</v>
      </c>
      <c r="S148" s="33">
        <v>60.768959435626101</v>
      </c>
      <c r="T148" s="23">
        <v>7663.1</v>
      </c>
      <c r="U148" s="35">
        <v>161.20302184402544</v>
      </c>
    </row>
    <row r="149" spans="1:21" ht="18.2" customHeight="1" x14ac:dyDescent="0.2">
      <c r="A149" s="104" t="s">
        <v>18</v>
      </c>
      <c r="B149" s="23">
        <v>11</v>
      </c>
      <c r="C149" s="24" t="s">
        <v>6</v>
      </c>
      <c r="D149" s="24" t="s">
        <v>35</v>
      </c>
      <c r="E149" s="25">
        <v>131</v>
      </c>
      <c r="F149" s="26">
        <v>99</v>
      </c>
      <c r="G149" s="27">
        <v>2</v>
      </c>
      <c r="H149" s="28">
        <v>1</v>
      </c>
      <c r="I149" s="29" t="s">
        <v>7</v>
      </c>
      <c r="J149" s="30" t="s">
        <v>7</v>
      </c>
      <c r="K149" s="27">
        <v>5</v>
      </c>
      <c r="L149" s="28">
        <v>2</v>
      </c>
      <c r="M149" s="27">
        <v>2</v>
      </c>
      <c r="N149" s="28">
        <v>35</v>
      </c>
      <c r="O149" s="27">
        <f t="shared" si="4"/>
        <v>309</v>
      </c>
      <c r="P149" s="31">
        <v>19.044684129429893</v>
      </c>
      <c r="Q149" s="32">
        <v>71.55</v>
      </c>
      <c r="R149" s="23">
        <v>8.6999999999999993</v>
      </c>
      <c r="S149" s="33">
        <v>61.714285714285708</v>
      </c>
      <c r="T149" s="23">
        <v>7066.7</v>
      </c>
      <c r="U149" s="35">
        <v>172.2183068568813</v>
      </c>
    </row>
    <row r="150" spans="1:21" ht="18.2" customHeight="1" x14ac:dyDescent="0.2">
      <c r="A150" s="104" t="s">
        <v>18</v>
      </c>
      <c r="B150" s="23">
        <v>11</v>
      </c>
      <c r="C150" s="24" t="s">
        <v>3</v>
      </c>
      <c r="D150" s="24" t="s">
        <v>35</v>
      </c>
      <c r="E150" s="25">
        <v>132</v>
      </c>
      <c r="F150" s="26">
        <v>99</v>
      </c>
      <c r="G150" s="27">
        <v>2</v>
      </c>
      <c r="H150" s="28">
        <v>1</v>
      </c>
      <c r="I150" s="29" t="s">
        <v>7</v>
      </c>
      <c r="J150" s="30" t="s">
        <v>7</v>
      </c>
      <c r="K150" s="27">
        <v>5</v>
      </c>
      <c r="L150" s="28">
        <v>5</v>
      </c>
      <c r="M150" s="27">
        <v>5</v>
      </c>
      <c r="N150" s="28">
        <v>25</v>
      </c>
      <c r="O150" s="27">
        <f t="shared" si="4"/>
        <v>279.5</v>
      </c>
      <c r="P150" s="31">
        <v>17.226502311248073</v>
      </c>
      <c r="Q150" s="32">
        <v>70.649999999999991</v>
      </c>
      <c r="R150" s="23">
        <v>9.8000000000000007</v>
      </c>
      <c r="S150" s="33">
        <v>61.389770723104057</v>
      </c>
      <c r="T150" s="23">
        <v>6826.5</v>
      </c>
      <c r="U150" s="35">
        <v>150.36304057728898</v>
      </c>
    </row>
    <row r="151" spans="1:21" ht="18.2" customHeight="1" x14ac:dyDescent="0.2">
      <c r="A151" s="104" t="s">
        <v>17</v>
      </c>
      <c r="B151" s="23">
        <v>10</v>
      </c>
      <c r="C151" s="24" t="s">
        <v>3</v>
      </c>
      <c r="D151" s="24" t="s">
        <v>35</v>
      </c>
      <c r="E151" s="25">
        <v>133</v>
      </c>
      <c r="F151" s="26">
        <v>80</v>
      </c>
      <c r="G151" s="27">
        <v>0</v>
      </c>
      <c r="H151" s="28">
        <v>0</v>
      </c>
      <c r="I151" s="29" t="s">
        <v>7</v>
      </c>
      <c r="J151" s="30" t="s">
        <v>7</v>
      </c>
      <c r="K151" s="27">
        <v>5</v>
      </c>
      <c r="L151" s="28">
        <v>5</v>
      </c>
      <c r="M151" s="27">
        <v>7</v>
      </c>
      <c r="N151" s="28">
        <v>25</v>
      </c>
      <c r="O151" s="27">
        <f t="shared" si="4"/>
        <v>271.5</v>
      </c>
      <c r="P151" s="31">
        <v>16.733436055469955</v>
      </c>
      <c r="Q151" s="32">
        <v>72.45</v>
      </c>
      <c r="R151" s="23">
        <v>10.7</v>
      </c>
      <c r="S151" s="33">
        <v>54.57495590828924</v>
      </c>
      <c r="T151" s="34">
        <v>4650</v>
      </c>
      <c r="U151" s="35">
        <v>127.33853744768764</v>
      </c>
    </row>
    <row r="152" spans="1:21" ht="18.2" customHeight="1" x14ac:dyDescent="0.2">
      <c r="A152" s="104" t="s">
        <v>17</v>
      </c>
      <c r="B152" s="23">
        <v>10</v>
      </c>
      <c r="C152" s="24" t="s">
        <v>6</v>
      </c>
      <c r="D152" s="24" t="s">
        <v>35</v>
      </c>
      <c r="E152" s="25">
        <v>134</v>
      </c>
      <c r="F152" s="26">
        <v>90</v>
      </c>
      <c r="G152" s="27">
        <v>0</v>
      </c>
      <c r="H152" s="28">
        <v>0</v>
      </c>
      <c r="I152" s="29" t="s">
        <v>14</v>
      </c>
      <c r="J152" s="30" t="s">
        <v>14</v>
      </c>
      <c r="K152" s="27">
        <v>5</v>
      </c>
      <c r="L152" s="28">
        <v>2</v>
      </c>
      <c r="M152" s="27">
        <v>2</v>
      </c>
      <c r="N152" s="28">
        <v>18</v>
      </c>
      <c r="O152" s="27">
        <f t="shared" si="4"/>
        <v>153</v>
      </c>
      <c r="P152" s="31">
        <v>9.4298921417565484</v>
      </c>
      <c r="Q152" s="32">
        <v>68.850000000000009</v>
      </c>
      <c r="R152" s="23">
        <v>10.1</v>
      </c>
      <c r="S152" s="33">
        <v>55.661375661375658</v>
      </c>
      <c r="T152" s="23">
        <v>5467.3</v>
      </c>
      <c r="U152" s="35">
        <v>145.46670247777445</v>
      </c>
    </row>
    <row r="153" spans="1:21" ht="18.2" customHeight="1" x14ac:dyDescent="0.2">
      <c r="A153" s="104" t="s">
        <v>8</v>
      </c>
      <c r="B153" s="23">
        <v>2</v>
      </c>
      <c r="C153" s="24" t="s">
        <v>6</v>
      </c>
      <c r="D153" s="24" t="s">
        <v>35</v>
      </c>
      <c r="E153" s="25">
        <v>135</v>
      </c>
      <c r="F153" s="26">
        <v>100</v>
      </c>
      <c r="G153" s="27">
        <v>2</v>
      </c>
      <c r="H153" s="28">
        <v>1</v>
      </c>
      <c r="I153" s="29" t="s">
        <v>7</v>
      </c>
      <c r="J153" s="30" t="s">
        <v>7</v>
      </c>
      <c r="K153" s="27">
        <v>5</v>
      </c>
      <c r="L153" s="28">
        <v>2</v>
      </c>
      <c r="M153" s="27">
        <v>2</v>
      </c>
      <c r="N153" s="28">
        <v>12</v>
      </c>
      <c r="O153" s="27">
        <f t="shared" si="4"/>
        <v>148</v>
      </c>
      <c r="P153" s="31">
        <v>9.1217257318952232</v>
      </c>
      <c r="Q153" s="32">
        <v>70.649999999999991</v>
      </c>
      <c r="R153" s="23">
        <v>8.9</v>
      </c>
      <c r="S153" s="33">
        <v>60.881834215167544</v>
      </c>
      <c r="T153" s="34">
        <v>6268</v>
      </c>
      <c r="U153" s="35">
        <v>151.7579807686966</v>
      </c>
    </row>
    <row r="154" spans="1:21" ht="18.2" customHeight="1" x14ac:dyDescent="0.2">
      <c r="A154" s="104" t="s">
        <v>8</v>
      </c>
      <c r="B154" s="23">
        <v>2</v>
      </c>
      <c r="C154" s="24" t="s">
        <v>3</v>
      </c>
      <c r="D154" s="24" t="s">
        <v>35</v>
      </c>
      <c r="E154" s="25">
        <v>136</v>
      </c>
      <c r="F154" s="26">
        <v>100</v>
      </c>
      <c r="G154" s="27">
        <v>2</v>
      </c>
      <c r="H154" s="28">
        <v>1</v>
      </c>
      <c r="I154" s="29" t="s">
        <v>7</v>
      </c>
      <c r="J154" s="30" t="s">
        <v>7</v>
      </c>
      <c r="K154" s="27">
        <v>5</v>
      </c>
      <c r="L154" s="28">
        <v>2</v>
      </c>
      <c r="M154" s="27">
        <v>5</v>
      </c>
      <c r="N154" s="28">
        <v>20</v>
      </c>
      <c r="O154" s="27">
        <f t="shared" si="4"/>
        <v>204</v>
      </c>
      <c r="P154" s="31">
        <v>12.573189522342066</v>
      </c>
      <c r="Q154" s="32">
        <v>70.2</v>
      </c>
      <c r="R154" s="23">
        <v>9.6</v>
      </c>
      <c r="S154" s="33">
        <v>58.65255731922398</v>
      </c>
      <c r="T154" s="23">
        <v>6197.2</v>
      </c>
      <c r="U154" s="35">
        <v>145.31574306326982</v>
      </c>
    </row>
    <row r="155" spans="1:21" ht="18.2" customHeight="1" x14ac:dyDescent="0.2">
      <c r="A155" s="104" t="s">
        <v>19</v>
      </c>
      <c r="B155" s="23">
        <v>12</v>
      </c>
      <c r="C155" s="24" t="s">
        <v>3</v>
      </c>
      <c r="D155" s="24" t="s">
        <v>35</v>
      </c>
      <c r="E155" s="25">
        <v>137</v>
      </c>
      <c r="F155" s="26">
        <v>99</v>
      </c>
      <c r="G155" s="27">
        <v>2</v>
      </c>
      <c r="H155" s="28">
        <v>1</v>
      </c>
      <c r="I155" s="29" t="s">
        <v>7</v>
      </c>
      <c r="J155" s="30" t="s">
        <v>7</v>
      </c>
      <c r="K155" s="27">
        <v>2</v>
      </c>
      <c r="L155" s="28">
        <v>5</v>
      </c>
      <c r="M155" s="27">
        <v>2</v>
      </c>
      <c r="N155" s="28">
        <v>8</v>
      </c>
      <c r="O155" s="27">
        <f t="shared" si="4"/>
        <v>160.5</v>
      </c>
      <c r="P155" s="31">
        <v>9.8921417565485363</v>
      </c>
      <c r="Q155" s="32">
        <v>70.649999999999991</v>
      </c>
      <c r="R155" s="23">
        <v>10.199999999999999</v>
      </c>
      <c r="S155" s="33">
        <v>61.389770723104057</v>
      </c>
      <c r="T155" s="23">
        <v>6934.5</v>
      </c>
      <c r="U155" s="35">
        <v>146.75201094718048</v>
      </c>
    </row>
    <row r="156" spans="1:21" ht="18.2" customHeight="1" x14ac:dyDescent="0.2">
      <c r="A156" s="104" t="s">
        <v>19</v>
      </c>
      <c r="B156" s="23">
        <v>12</v>
      </c>
      <c r="C156" s="24" t="s">
        <v>6</v>
      </c>
      <c r="D156" s="24" t="s">
        <v>35</v>
      </c>
      <c r="E156" s="25">
        <v>138</v>
      </c>
      <c r="F156" s="26">
        <v>99</v>
      </c>
      <c r="G156" s="27">
        <v>2</v>
      </c>
      <c r="H156" s="28">
        <v>1</v>
      </c>
      <c r="I156" s="29" t="s">
        <v>7</v>
      </c>
      <c r="J156" s="30" t="s">
        <v>7</v>
      </c>
      <c r="K156" s="27">
        <v>2</v>
      </c>
      <c r="L156" s="28">
        <v>5</v>
      </c>
      <c r="M156" s="27">
        <v>2</v>
      </c>
      <c r="N156" s="28">
        <v>10</v>
      </c>
      <c r="O156" s="27">
        <f t="shared" si="4"/>
        <v>174.5</v>
      </c>
      <c r="P156" s="31">
        <v>10.755007704160246</v>
      </c>
      <c r="Q156" s="32">
        <v>72.45</v>
      </c>
      <c r="R156" s="23">
        <v>9</v>
      </c>
      <c r="S156" s="33">
        <v>60.881834215167544</v>
      </c>
      <c r="T156" s="23">
        <v>5967.4</v>
      </c>
      <c r="U156" s="35">
        <v>140.73229840487483</v>
      </c>
    </row>
    <row r="157" spans="1:21" ht="18.2" customHeight="1" x14ac:dyDescent="0.2">
      <c r="A157" s="104" t="s">
        <v>22</v>
      </c>
      <c r="B157" s="23">
        <v>15</v>
      </c>
      <c r="C157" s="24" t="s">
        <v>6</v>
      </c>
      <c r="D157" s="24" t="s">
        <v>35</v>
      </c>
      <c r="E157" s="25">
        <v>139</v>
      </c>
      <c r="F157" s="26">
        <v>99</v>
      </c>
      <c r="G157" s="27">
        <v>2</v>
      </c>
      <c r="H157" s="28">
        <v>1</v>
      </c>
      <c r="I157" s="29" t="s">
        <v>7</v>
      </c>
      <c r="J157" s="30" t="s">
        <v>7</v>
      </c>
      <c r="K157" s="27">
        <v>2</v>
      </c>
      <c r="L157" s="28">
        <v>3</v>
      </c>
      <c r="M157" s="27">
        <v>2</v>
      </c>
      <c r="N157" s="28">
        <v>5</v>
      </c>
      <c r="O157" s="27">
        <f t="shared" si="4"/>
        <v>112.5</v>
      </c>
      <c r="P157" s="31">
        <v>6.9337442218798149</v>
      </c>
      <c r="Q157" s="32">
        <v>69.75</v>
      </c>
      <c r="R157" s="23">
        <v>9.6</v>
      </c>
      <c r="S157" s="33">
        <v>60.543209876543209</v>
      </c>
      <c r="T157" s="23">
        <v>5564.5</v>
      </c>
      <c r="U157" s="35">
        <v>128.50573711187337</v>
      </c>
    </row>
    <row r="158" spans="1:21" ht="18.2" customHeight="1" x14ac:dyDescent="0.2">
      <c r="A158" s="104" t="s">
        <v>22</v>
      </c>
      <c r="B158" s="23">
        <v>15</v>
      </c>
      <c r="C158" s="24" t="s">
        <v>3</v>
      </c>
      <c r="D158" s="24" t="s">
        <v>35</v>
      </c>
      <c r="E158" s="25">
        <v>140</v>
      </c>
      <c r="F158" s="26">
        <v>99</v>
      </c>
      <c r="G158" s="27">
        <v>2</v>
      </c>
      <c r="H158" s="28">
        <v>1</v>
      </c>
      <c r="I158" s="29" t="s">
        <v>23</v>
      </c>
      <c r="J158" s="30" t="s">
        <v>23</v>
      </c>
      <c r="K158" s="27">
        <v>8</v>
      </c>
      <c r="L158" s="28">
        <v>3</v>
      </c>
      <c r="M158" s="27">
        <v>8</v>
      </c>
      <c r="N158" s="28">
        <v>25</v>
      </c>
      <c r="O158" s="27">
        <f t="shared" si="4"/>
        <v>296</v>
      </c>
      <c r="P158" s="31">
        <v>18.243451463790446</v>
      </c>
      <c r="Q158" s="32">
        <v>67.05</v>
      </c>
      <c r="R158" s="23">
        <v>10</v>
      </c>
      <c r="S158" s="33">
        <v>57.975308641975303</v>
      </c>
      <c r="T158" s="23">
        <v>5464.8</v>
      </c>
      <c r="U158" s="35">
        <v>131.61630030086198</v>
      </c>
    </row>
    <row r="159" spans="1:21" ht="18.2" customHeight="1" x14ac:dyDescent="0.2">
      <c r="A159" s="104" t="s">
        <v>16</v>
      </c>
      <c r="B159" s="23">
        <v>9</v>
      </c>
      <c r="C159" s="24" t="s">
        <v>3</v>
      </c>
      <c r="D159" s="24" t="s">
        <v>35</v>
      </c>
      <c r="E159" s="25">
        <v>141</v>
      </c>
      <c r="F159" s="26">
        <v>100</v>
      </c>
      <c r="G159" s="27">
        <v>8</v>
      </c>
      <c r="H159" s="28">
        <v>3</v>
      </c>
      <c r="I159" s="29" t="s">
        <v>5</v>
      </c>
      <c r="J159" s="30" t="s">
        <v>5</v>
      </c>
      <c r="K159" s="27">
        <v>8</v>
      </c>
      <c r="L159" s="28">
        <v>6</v>
      </c>
      <c r="M159" s="27">
        <v>8</v>
      </c>
      <c r="N159" s="28">
        <v>50</v>
      </c>
      <c r="O159" s="27">
        <f t="shared" si="4"/>
        <v>571</v>
      </c>
      <c r="P159" s="31">
        <v>35.192604006163329</v>
      </c>
      <c r="Q159" s="32">
        <v>69.3</v>
      </c>
      <c r="R159" s="23">
        <v>9.4</v>
      </c>
      <c r="S159" s="33">
        <v>55.379188712522044</v>
      </c>
      <c r="T159" s="23">
        <v>3183.7</v>
      </c>
      <c r="U159" s="35">
        <v>81.796912774608941</v>
      </c>
    </row>
    <row r="160" spans="1:21" ht="18.2" customHeight="1" x14ac:dyDescent="0.2">
      <c r="A160" s="104" t="s">
        <v>16</v>
      </c>
      <c r="B160" s="23">
        <v>9</v>
      </c>
      <c r="C160" s="24" t="s">
        <v>6</v>
      </c>
      <c r="D160" s="24" t="s">
        <v>35</v>
      </c>
      <c r="E160" s="25">
        <v>142</v>
      </c>
      <c r="F160" s="26">
        <v>99</v>
      </c>
      <c r="G160" s="27">
        <v>8</v>
      </c>
      <c r="H160" s="28">
        <v>3</v>
      </c>
      <c r="I160" s="29" t="s">
        <v>7</v>
      </c>
      <c r="J160" s="30" t="s">
        <v>7</v>
      </c>
      <c r="K160" s="27">
        <v>3</v>
      </c>
      <c r="L160" s="28">
        <v>5</v>
      </c>
      <c r="M160" s="27">
        <v>2</v>
      </c>
      <c r="N160" s="28">
        <v>25</v>
      </c>
      <c r="O160" s="27">
        <f t="shared" si="4"/>
        <v>295.5</v>
      </c>
      <c r="P160" s="31">
        <v>18.212634822804315</v>
      </c>
      <c r="Q160" s="32">
        <v>71.55</v>
      </c>
      <c r="R160" s="23">
        <v>8.9</v>
      </c>
      <c r="S160" s="33">
        <v>58.342151675485006</v>
      </c>
      <c r="T160" s="23">
        <v>4795.5</v>
      </c>
      <c r="U160" s="35">
        <v>120.84510587919965</v>
      </c>
    </row>
    <row r="161" spans="1:21" ht="18.2" customHeight="1" x14ac:dyDescent="0.2">
      <c r="A161" s="104" t="s">
        <v>30</v>
      </c>
      <c r="B161" s="23">
        <v>22</v>
      </c>
      <c r="C161" s="24" t="s">
        <v>6</v>
      </c>
      <c r="D161" s="24" t="s">
        <v>35</v>
      </c>
      <c r="E161" s="25">
        <v>143</v>
      </c>
      <c r="F161" s="26">
        <v>99</v>
      </c>
      <c r="G161" s="27">
        <v>2</v>
      </c>
      <c r="H161" s="28">
        <v>1</v>
      </c>
      <c r="I161" s="29" t="s">
        <v>7</v>
      </c>
      <c r="J161" s="30" t="s">
        <v>7</v>
      </c>
      <c r="K161" s="27">
        <v>2</v>
      </c>
      <c r="L161" s="28">
        <v>3</v>
      </c>
      <c r="M161" s="27">
        <v>2</v>
      </c>
      <c r="N161" s="28">
        <v>15</v>
      </c>
      <c r="O161" s="27">
        <f t="shared" si="4"/>
        <v>182.5</v>
      </c>
      <c r="P161" s="31">
        <v>11.248073959938367</v>
      </c>
      <c r="Q161" s="32">
        <v>70.649999999999991</v>
      </c>
      <c r="R161" s="23">
        <v>10.1</v>
      </c>
      <c r="S161" s="33">
        <v>58.384479717813051</v>
      </c>
      <c r="T161" s="23">
        <v>5656.5</v>
      </c>
      <c r="U161" s="35">
        <v>127.1142077479501</v>
      </c>
    </row>
    <row r="162" spans="1:21" ht="18.2" customHeight="1" x14ac:dyDescent="0.2">
      <c r="A162" s="104" t="s">
        <v>30</v>
      </c>
      <c r="B162" s="23">
        <v>22</v>
      </c>
      <c r="C162" s="24" t="s">
        <v>3</v>
      </c>
      <c r="D162" s="24" t="s">
        <v>35</v>
      </c>
      <c r="E162" s="25">
        <v>144</v>
      </c>
      <c r="F162" s="26">
        <v>99</v>
      </c>
      <c r="G162" s="27">
        <v>2</v>
      </c>
      <c r="H162" s="28">
        <v>1</v>
      </c>
      <c r="I162" s="29" t="s">
        <v>7</v>
      </c>
      <c r="J162" s="30" t="s">
        <v>7</v>
      </c>
      <c r="K162" s="27">
        <v>2</v>
      </c>
      <c r="L162" s="28">
        <v>5</v>
      </c>
      <c r="M162" s="27">
        <v>2</v>
      </c>
      <c r="N162" s="28">
        <v>15</v>
      </c>
      <c r="O162" s="27">
        <f t="shared" si="4"/>
        <v>209.5</v>
      </c>
      <c r="P162" s="31">
        <v>12.912172573189522</v>
      </c>
      <c r="Q162" s="32">
        <v>69.3</v>
      </c>
      <c r="R162" s="23">
        <v>8.4</v>
      </c>
      <c r="S162" s="33">
        <v>58.567901234567898</v>
      </c>
      <c r="T162" s="23">
        <v>5223.8999999999996</v>
      </c>
      <c r="U162" s="35">
        <v>143.44979453740967</v>
      </c>
    </row>
    <row r="163" spans="1:21" ht="18.2" customHeight="1" x14ac:dyDescent="0.2">
      <c r="A163" s="104" t="s">
        <v>22</v>
      </c>
      <c r="B163" s="23">
        <v>15</v>
      </c>
      <c r="C163" s="24" t="s">
        <v>3</v>
      </c>
      <c r="D163" s="24" t="s">
        <v>36</v>
      </c>
      <c r="E163" s="25">
        <v>145</v>
      </c>
      <c r="F163" s="26">
        <v>99</v>
      </c>
      <c r="G163" s="27">
        <v>2</v>
      </c>
      <c r="H163" s="28">
        <v>1</v>
      </c>
      <c r="I163" s="29" t="s">
        <v>23</v>
      </c>
      <c r="J163" s="30" t="s">
        <v>23</v>
      </c>
      <c r="K163" s="27">
        <v>8</v>
      </c>
      <c r="L163" s="28">
        <v>12</v>
      </c>
      <c r="M163" s="27">
        <v>8</v>
      </c>
      <c r="N163" s="28">
        <v>20</v>
      </c>
      <c r="O163" s="27">
        <f t="shared" si="4"/>
        <v>382.5</v>
      </c>
      <c r="P163" s="31">
        <v>23.57473035439137</v>
      </c>
      <c r="Q163" s="32">
        <v>72.899999999999991</v>
      </c>
      <c r="R163" s="23">
        <v>9.6</v>
      </c>
      <c r="S163" s="33">
        <v>59.245149911816576</v>
      </c>
      <c r="T163" s="34">
        <v>5133</v>
      </c>
      <c r="U163" s="35">
        <v>115.90360870918684</v>
      </c>
    </row>
    <row r="164" spans="1:21" ht="18.2" customHeight="1" x14ac:dyDescent="0.2">
      <c r="A164" s="104" t="s">
        <v>22</v>
      </c>
      <c r="B164" s="23">
        <v>15</v>
      </c>
      <c r="C164" s="24" t="s">
        <v>6</v>
      </c>
      <c r="D164" s="24" t="s">
        <v>36</v>
      </c>
      <c r="E164" s="25">
        <v>146</v>
      </c>
      <c r="F164" s="26">
        <v>99</v>
      </c>
      <c r="G164" s="27">
        <v>2</v>
      </c>
      <c r="H164" s="28">
        <v>1</v>
      </c>
      <c r="I164" s="29" t="s">
        <v>7</v>
      </c>
      <c r="J164" s="30" t="s">
        <v>7</v>
      </c>
      <c r="K164" s="27">
        <v>8</v>
      </c>
      <c r="L164" s="28">
        <v>1</v>
      </c>
      <c r="M164" s="27">
        <v>2</v>
      </c>
      <c r="N164" s="28">
        <v>20</v>
      </c>
      <c r="O164" s="27">
        <f t="shared" si="4"/>
        <v>190.5</v>
      </c>
      <c r="P164" s="31">
        <v>11.741140215716486</v>
      </c>
      <c r="Q164" s="32">
        <v>68.399999999999991</v>
      </c>
      <c r="R164" s="23">
        <v>9.6</v>
      </c>
      <c r="S164" s="33">
        <v>60.21869488536155</v>
      </c>
      <c r="T164" s="23">
        <v>5392.1</v>
      </c>
      <c r="U164" s="35">
        <v>127.66637357685464</v>
      </c>
    </row>
    <row r="165" spans="1:21" ht="18.2" customHeight="1" x14ac:dyDescent="0.2">
      <c r="A165" s="104" t="s">
        <v>12</v>
      </c>
      <c r="B165" s="23">
        <v>6</v>
      </c>
      <c r="C165" s="24" t="s">
        <v>6</v>
      </c>
      <c r="D165" s="24" t="s">
        <v>36</v>
      </c>
      <c r="E165" s="25">
        <v>147</v>
      </c>
      <c r="F165" s="26">
        <v>98</v>
      </c>
      <c r="G165" s="27">
        <v>2</v>
      </c>
      <c r="H165" s="28">
        <v>1</v>
      </c>
      <c r="I165" s="29" t="s">
        <v>7</v>
      </c>
      <c r="J165" s="30" t="s">
        <v>7</v>
      </c>
      <c r="K165" s="27">
        <v>8</v>
      </c>
      <c r="L165" s="28">
        <v>3</v>
      </c>
      <c r="M165" s="27">
        <v>2</v>
      </c>
      <c r="N165" s="28">
        <v>8</v>
      </c>
      <c r="O165" s="27">
        <f t="shared" si="4"/>
        <v>133.5</v>
      </c>
      <c r="P165" s="31">
        <v>8.2280431432973806</v>
      </c>
      <c r="Q165" s="32">
        <v>72.899999999999991</v>
      </c>
      <c r="R165" s="23">
        <v>9.5</v>
      </c>
      <c r="S165" s="33">
        <v>59.03350970017636</v>
      </c>
      <c r="T165" s="23">
        <v>5574.8</v>
      </c>
      <c r="U165" s="35">
        <v>128.96323854378159</v>
      </c>
    </row>
    <row r="166" spans="1:21" ht="18.2" customHeight="1" x14ac:dyDescent="0.2">
      <c r="A166" s="104" t="s">
        <v>12</v>
      </c>
      <c r="B166" s="23">
        <v>6</v>
      </c>
      <c r="C166" s="24" t="s">
        <v>3</v>
      </c>
      <c r="D166" s="24" t="s">
        <v>36</v>
      </c>
      <c r="E166" s="25">
        <v>148</v>
      </c>
      <c r="F166" s="26">
        <v>97</v>
      </c>
      <c r="G166" s="27">
        <v>2</v>
      </c>
      <c r="H166" s="28">
        <v>1</v>
      </c>
      <c r="I166" s="29" t="s">
        <v>7</v>
      </c>
      <c r="J166" s="30" t="s">
        <v>7</v>
      </c>
      <c r="K166" s="27">
        <v>8</v>
      </c>
      <c r="L166" s="28">
        <v>15</v>
      </c>
      <c r="M166" s="27">
        <v>8</v>
      </c>
      <c r="N166" s="28">
        <v>50</v>
      </c>
      <c r="O166" s="27">
        <f t="shared" si="4"/>
        <v>589.5</v>
      </c>
      <c r="P166" s="31">
        <v>36.332819722650235</v>
      </c>
      <c r="Q166" s="32">
        <v>69.3</v>
      </c>
      <c r="R166" s="23">
        <v>9.5</v>
      </c>
      <c r="S166" s="33">
        <v>54.744268077601411</v>
      </c>
      <c r="T166" s="23">
        <v>3407.1</v>
      </c>
      <c r="U166" s="35">
        <v>90.329603767641814</v>
      </c>
    </row>
    <row r="167" spans="1:21" ht="18.2" customHeight="1" x14ac:dyDescent="0.2">
      <c r="A167" s="104" t="s">
        <v>13</v>
      </c>
      <c r="B167" s="23">
        <v>7</v>
      </c>
      <c r="C167" s="24" t="s">
        <v>3</v>
      </c>
      <c r="D167" s="24" t="s">
        <v>36</v>
      </c>
      <c r="E167" s="25">
        <v>149</v>
      </c>
      <c r="F167" s="26">
        <v>100</v>
      </c>
      <c r="G167" s="27">
        <v>2</v>
      </c>
      <c r="H167" s="28">
        <v>1</v>
      </c>
      <c r="I167" s="29" t="s">
        <v>7</v>
      </c>
      <c r="J167" s="30" t="s">
        <v>7</v>
      </c>
      <c r="K167" s="27">
        <v>5</v>
      </c>
      <c r="L167" s="28">
        <v>1</v>
      </c>
      <c r="M167" s="27">
        <v>2</v>
      </c>
      <c r="N167" s="28">
        <v>20</v>
      </c>
      <c r="O167" s="27">
        <f t="shared" si="4"/>
        <v>190.5</v>
      </c>
      <c r="P167" s="31">
        <v>11.741140215716486</v>
      </c>
      <c r="Q167" s="32">
        <v>71.55</v>
      </c>
      <c r="R167" s="23">
        <v>9.4</v>
      </c>
      <c r="S167" s="33">
        <v>55.167548500881828</v>
      </c>
      <c r="T167" s="23">
        <v>4923.7</v>
      </c>
      <c r="U167" s="35">
        <v>122.99369785856643</v>
      </c>
    </row>
    <row r="168" spans="1:21" ht="18.2" customHeight="1" x14ac:dyDescent="0.2">
      <c r="A168" s="104" t="s">
        <v>13</v>
      </c>
      <c r="B168" s="23">
        <v>7</v>
      </c>
      <c r="C168" s="24" t="s">
        <v>6</v>
      </c>
      <c r="D168" s="24" t="s">
        <v>36</v>
      </c>
      <c r="E168" s="25">
        <v>150</v>
      </c>
      <c r="F168" s="26">
        <v>100</v>
      </c>
      <c r="G168" s="27">
        <v>2</v>
      </c>
      <c r="H168" s="28">
        <v>1</v>
      </c>
      <c r="I168" s="29" t="s">
        <v>7</v>
      </c>
      <c r="J168" s="30" t="s">
        <v>7</v>
      </c>
      <c r="K168" s="27">
        <v>2</v>
      </c>
      <c r="L168" s="28">
        <v>3</v>
      </c>
      <c r="M168" s="27">
        <v>2</v>
      </c>
      <c r="N168" s="28">
        <v>10</v>
      </c>
      <c r="O168" s="27">
        <f t="shared" si="4"/>
        <v>147.5</v>
      </c>
      <c r="P168" s="31">
        <v>9.0909090909090917</v>
      </c>
      <c r="Q168" s="32">
        <v>72</v>
      </c>
      <c r="R168" s="23">
        <v>9</v>
      </c>
      <c r="S168" s="33">
        <v>56.634920634920626</v>
      </c>
      <c r="T168" s="23">
        <v>5085.3999999999996</v>
      </c>
      <c r="U168" s="35">
        <v>128.43348558771518</v>
      </c>
    </row>
    <row r="169" spans="1:21" ht="18.2" customHeight="1" x14ac:dyDescent="0.2">
      <c r="A169" s="104" t="s">
        <v>24</v>
      </c>
      <c r="B169" s="23">
        <v>16</v>
      </c>
      <c r="C169" s="24" t="s">
        <v>6</v>
      </c>
      <c r="D169" s="24" t="s">
        <v>36</v>
      </c>
      <c r="E169" s="25">
        <v>151</v>
      </c>
      <c r="F169" s="26">
        <v>97</v>
      </c>
      <c r="G169" s="27">
        <v>2</v>
      </c>
      <c r="H169" s="28">
        <v>1</v>
      </c>
      <c r="I169" s="29" t="s">
        <v>7</v>
      </c>
      <c r="J169" s="30" t="s">
        <v>7</v>
      </c>
      <c r="K169" s="27">
        <v>2</v>
      </c>
      <c r="L169" s="28">
        <v>5</v>
      </c>
      <c r="M169" s="27">
        <v>2</v>
      </c>
      <c r="N169" s="28">
        <v>8</v>
      </c>
      <c r="O169" s="27">
        <f t="shared" si="4"/>
        <v>160.5</v>
      </c>
      <c r="P169" s="31">
        <v>9.8921417565485363</v>
      </c>
      <c r="Q169" s="32">
        <v>72</v>
      </c>
      <c r="R169" s="23">
        <v>9.8000000000000007</v>
      </c>
      <c r="S169" s="33">
        <v>57.552028218694879</v>
      </c>
      <c r="T169" s="23">
        <v>5197.8999999999996</v>
      </c>
      <c r="U169" s="35">
        <v>122.30647028788049</v>
      </c>
    </row>
    <row r="170" spans="1:21" ht="18.2" customHeight="1" x14ac:dyDescent="0.2">
      <c r="A170" s="104" t="s">
        <v>24</v>
      </c>
      <c r="B170" s="23">
        <v>16</v>
      </c>
      <c r="C170" s="24" t="s">
        <v>3</v>
      </c>
      <c r="D170" s="24" t="s">
        <v>36</v>
      </c>
      <c r="E170" s="25">
        <v>152</v>
      </c>
      <c r="F170" s="26">
        <v>98</v>
      </c>
      <c r="G170" s="27">
        <v>2</v>
      </c>
      <c r="H170" s="28">
        <v>1</v>
      </c>
      <c r="I170" s="29" t="s">
        <v>7</v>
      </c>
      <c r="J170" s="30" t="s">
        <v>7</v>
      </c>
      <c r="K170" s="27">
        <v>2</v>
      </c>
      <c r="L170" s="28">
        <v>5</v>
      </c>
      <c r="M170" s="27">
        <v>2</v>
      </c>
      <c r="N170" s="28">
        <v>10</v>
      </c>
      <c r="O170" s="27">
        <f t="shared" si="4"/>
        <v>174.5</v>
      </c>
      <c r="P170" s="31">
        <v>10.755007704160246</v>
      </c>
      <c r="Q170" s="32">
        <v>68.399999999999991</v>
      </c>
      <c r="R170" s="23">
        <v>8.8000000000000007</v>
      </c>
      <c r="S170" s="33">
        <v>57.679012345679013</v>
      </c>
      <c r="T170" s="23">
        <v>6322.5</v>
      </c>
      <c r="U170" s="35">
        <v>172.23389606599758</v>
      </c>
    </row>
    <row r="171" spans="1:21" ht="18.2" customHeight="1" x14ac:dyDescent="0.2">
      <c r="A171" s="104" t="s">
        <v>20</v>
      </c>
      <c r="B171" s="23">
        <v>13</v>
      </c>
      <c r="C171" s="24" t="s">
        <v>3</v>
      </c>
      <c r="D171" s="24" t="s">
        <v>36</v>
      </c>
      <c r="E171" s="25">
        <v>153</v>
      </c>
      <c r="F171" s="26">
        <v>100</v>
      </c>
      <c r="G171" s="27">
        <v>2</v>
      </c>
      <c r="H171" s="28">
        <v>1</v>
      </c>
      <c r="I171" s="29" t="s">
        <v>34</v>
      </c>
      <c r="J171" s="30" t="s">
        <v>34</v>
      </c>
      <c r="K171" s="27">
        <v>3</v>
      </c>
      <c r="L171" s="28">
        <v>1</v>
      </c>
      <c r="M171" s="27">
        <v>5</v>
      </c>
      <c r="N171" s="28">
        <v>5</v>
      </c>
      <c r="O171" s="27">
        <f t="shared" si="4"/>
        <v>100</v>
      </c>
      <c r="P171" s="31">
        <v>6.1633281972265026</v>
      </c>
      <c r="Q171" s="32">
        <v>72</v>
      </c>
      <c r="R171" s="23">
        <v>9.4</v>
      </c>
      <c r="S171" s="33">
        <v>57.566137566137563</v>
      </c>
      <c r="T171" s="34">
        <v>6907</v>
      </c>
      <c r="U171" s="35">
        <v>164.31396188365954</v>
      </c>
    </row>
    <row r="172" spans="1:21" ht="18.2" customHeight="1" x14ac:dyDescent="0.2">
      <c r="A172" s="104" t="s">
        <v>20</v>
      </c>
      <c r="B172" s="23">
        <v>13</v>
      </c>
      <c r="C172" s="24" t="s">
        <v>6</v>
      </c>
      <c r="D172" s="24" t="s">
        <v>36</v>
      </c>
      <c r="E172" s="25">
        <v>154</v>
      </c>
      <c r="F172" s="26">
        <v>99</v>
      </c>
      <c r="G172" s="27">
        <v>2</v>
      </c>
      <c r="H172" s="28">
        <v>1</v>
      </c>
      <c r="I172" s="29" t="s">
        <v>7</v>
      </c>
      <c r="J172" s="30" t="s">
        <v>7</v>
      </c>
      <c r="K172" s="27">
        <v>3</v>
      </c>
      <c r="L172" s="28">
        <v>1</v>
      </c>
      <c r="M172" s="27">
        <v>2</v>
      </c>
      <c r="N172" s="28">
        <v>18</v>
      </c>
      <c r="O172" s="27">
        <f t="shared" si="4"/>
        <v>176.5</v>
      </c>
      <c r="P172" s="31">
        <v>10.878274268104777</v>
      </c>
      <c r="Q172" s="32">
        <v>70.2</v>
      </c>
      <c r="R172" s="23">
        <v>9.5</v>
      </c>
      <c r="S172" s="33">
        <v>59.075837742504405</v>
      </c>
      <c r="T172" s="23">
        <v>7264.5</v>
      </c>
      <c r="U172" s="35">
        <v>172.62845339792426</v>
      </c>
    </row>
    <row r="173" spans="1:21" ht="18.2" customHeight="1" x14ac:dyDescent="0.2">
      <c r="A173" s="104" t="s">
        <v>16</v>
      </c>
      <c r="B173" s="23">
        <v>9</v>
      </c>
      <c r="C173" s="24" t="s">
        <v>6</v>
      </c>
      <c r="D173" s="24" t="s">
        <v>36</v>
      </c>
      <c r="E173" s="25">
        <v>155</v>
      </c>
      <c r="F173" s="26">
        <v>100</v>
      </c>
      <c r="G173" s="27">
        <v>2</v>
      </c>
      <c r="H173" s="28">
        <v>1</v>
      </c>
      <c r="I173" s="29" t="s">
        <v>7</v>
      </c>
      <c r="J173" s="30" t="s">
        <v>7</v>
      </c>
      <c r="K173" s="27">
        <v>5</v>
      </c>
      <c r="L173" s="28">
        <v>5</v>
      </c>
      <c r="M173" s="27">
        <v>2</v>
      </c>
      <c r="N173" s="28">
        <v>30</v>
      </c>
      <c r="O173" s="27">
        <f t="shared" si="4"/>
        <v>314.5</v>
      </c>
      <c r="P173" s="31">
        <v>19.383667180277349</v>
      </c>
      <c r="Q173" s="32">
        <v>70.2</v>
      </c>
      <c r="R173" s="23">
        <v>8.6999999999999993</v>
      </c>
      <c r="S173" s="33">
        <v>52.289241622574956</v>
      </c>
      <c r="T173" s="23">
        <v>4711.3</v>
      </c>
      <c r="U173" s="35">
        <v>136.73651418902736</v>
      </c>
    </row>
    <row r="174" spans="1:21" ht="18.2" customHeight="1" x14ac:dyDescent="0.2">
      <c r="A174" s="104" t="s">
        <v>16</v>
      </c>
      <c r="B174" s="23">
        <v>9</v>
      </c>
      <c r="C174" s="24" t="s">
        <v>3</v>
      </c>
      <c r="D174" s="24" t="s">
        <v>36</v>
      </c>
      <c r="E174" s="25">
        <v>156</v>
      </c>
      <c r="F174" s="26">
        <v>98</v>
      </c>
      <c r="G174" s="27">
        <v>2</v>
      </c>
      <c r="H174" s="28">
        <v>1</v>
      </c>
      <c r="I174" s="29" t="s">
        <v>5</v>
      </c>
      <c r="J174" s="30" t="s">
        <v>5</v>
      </c>
      <c r="K174" s="27">
        <v>8</v>
      </c>
      <c r="L174" s="28">
        <v>12</v>
      </c>
      <c r="M174" s="27">
        <v>8</v>
      </c>
      <c r="N174" s="28">
        <v>40</v>
      </c>
      <c r="O174" s="27">
        <f t="shared" si="4"/>
        <v>566</v>
      </c>
      <c r="P174" s="31">
        <v>34.884437596302007</v>
      </c>
      <c r="Q174" s="32">
        <v>69.3</v>
      </c>
      <c r="R174" s="23">
        <v>8.9</v>
      </c>
      <c r="S174" s="33">
        <v>49.537918871252202</v>
      </c>
      <c r="T174" s="23">
        <v>3003.5</v>
      </c>
      <c r="U174" s="35">
        <v>92.972179991792856</v>
      </c>
    </row>
    <row r="175" spans="1:21" ht="18.2" customHeight="1" x14ac:dyDescent="0.2">
      <c r="A175" s="104" t="s">
        <v>8</v>
      </c>
      <c r="B175" s="23">
        <v>2</v>
      </c>
      <c r="C175" s="24" t="s">
        <v>3</v>
      </c>
      <c r="D175" s="24" t="s">
        <v>36</v>
      </c>
      <c r="E175" s="25">
        <v>157</v>
      </c>
      <c r="F175" s="26">
        <v>100</v>
      </c>
      <c r="G175" s="27">
        <v>2</v>
      </c>
      <c r="H175" s="28">
        <v>1</v>
      </c>
      <c r="I175" s="29" t="s">
        <v>7</v>
      </c>
      <c r="J175" s="30" t="s">
        <v>7</v>
      </c>
      <c r="K175" s="27">
        <v>5</v>
      </c>
      <c r="L175" s="28">
        <v>8</v>
      </c>
      <c r="M175" s="27">
        <v>5</v>
      </c>
      <c r="N175" s="28">
        <v>20</v>
      </c>
      <c r="O175" s="27">
        <f t="shared" si="4"/>
        <v>285</v>
      </c>
      <c r="P175" s="31">
        <v>17.565485362095533</v>
      </c>
      <c r="Q175" s="32">
        <v>70.649999999999991</v>
      </c>
      <c r="R175" s="23">
        <v>10.199999999999999</v>
      </c>
      <c r="S175" s="33">
        <v>56.056437389770721</v>
      </c>
      <c r="T175" s="23">
        <v>5275.3</v>
      </c>
      <c r="U175" s="35">
        <v>121.03801254835534</v>
      </c>
    </row>
    <row r="176" spans="1:21" ht="18.2" customHeight="1" x14ac:dyDescent="0.2">
      <c r="A176" s="104" t="s">
        <v>8</v>
      </c>
      <c r="B176" s="23">
        <v>2</v>
      </c>
      <c r="C176" s="24" t="s">
        <v>6</v>
      </c>
      <c r="D176" s="24" t="s">
        <v>36</v>
      </c>
      <c r="E176" s="25">
        <v>158</v>
      </c>
      <c r="F176" s="26">
        <v>99</v>
      </c>
      <c r="G176" s="27">
        <v>2</v>
      </c>
      <c r="H176" s="28">
        <v>1</v>
      </c>
      <c r="I176" s="29" t="s">
        <v>7</v>
      </c>
      <c r="J176" s="30" t="s">
        <v>7</v>
      </c>
      <c r="K176" s="27">
        <v>3</v>
      </c>
      <c r="L176" s="28">
        <v>5</v>
      </c>
      <c r="M176" s="27">
        <v>2</v>
      </c>
      <c r="N176" s="28">
        <v>20</v>
      </c>
      <c r="O176" s="27">
        <f t="shared" si="4"/>
        <v>244.5</v>
      </c>
      <c r="P176" s="31">
        <v>15.069337442218798</v>
      </c>
      <c r="Q176" s="32">
        <v>70.2</v>
      </c>
      <c r="R176" s="23">
        <v>9.1999999999999993</v>
      </c>
      <c r="S176" s="33">
        <v>56.818342151675481</v>
      </c>
      <c r="T176" s="23">
        <v>5268.6</v>
      </c>
      <c r="U176" s="35">
        <v>134.41848253996542</v>
      </c>
    </row>
    <row r="177" spans="1:21" ht="18.2" customHeight="1" x14ac:dyDescent="0.2">
      <c r="A177" s="104" t="s">
        <v>30</v>
      </c>
      <c r="B177" s="23">
        <v>22</v>
      </c>
      <c r="C177" s="24" t="s">
        <v>6</v>
      </c>
      <c r="D177" s="24" t="s">
        <v>36</v>
      </c>
      <c r="E177" s="25">
        <v>159</v>
      </c>
      <c r="F177" s="26">
        <v>99</v>
      </c>
      <c r="G177" s="27">
        <v>2</v>
      </c>
      <c r="H177" s="28">
        <v>1</v>
      </c>
      <c r="I177" s="29" t="s">
        <v>7</v>
      </c>
      <c r="J177" s="30" t="s">
        <v>7</v>
      </c>
      <c r="K177" s="27">
        <v>2</v>
      </c>
      <c r="L177" s="28">
        <v>5</v>
      </c>
      <c r="M177" s="27">
        <v>2</v>
      </c>
      <c r="N177" s="28">
        <v>8</v>
      </c>
      <c r="O177" s="27">
        <f t="shared" si="4"/>
        <v>160.5</v>
      </c>
      <c r="P177" s="31">
        <v>9.8921417565485363</v>
      </c>
      <c r="Q177" s="32">
        <v>70.2</v>
      </c>
      <c r="R177" s="23">
        <v>8.4</v>
      </c>
      <c r="S177" s="33">
        <v>56.141093474426803</v>
      </c>
      <c r="T177" s="23">
        <v>5911.9</v>
      </c>
      <c r="U177" s="35">
        <v>167.18875812644717</v>
      </c>
    </row>
    <row r="178" spans="1:21" ht="18.2" customHeight="1" x14ac:dyDescent="0.2">
      <c r="A178" s="104" t="s">
        <v>30</v>
      </c>
      <c r="B178" s="23">
        <v>22</v>
      </c>
      <c r="C178" s="24" t="s">
        <v>3</v>
      </c>
      <c r="D178" s="24" t="s">
        <v>36</v>
      </c>
      <c r="E178" s="25">
        <v>160</v>
      </c>
      <c r="F178" s="26">
        <v>100</v>
      </c>
      <c r="G178" s="27">
        <v>2</v>
      </c>
      <c r="H178" s="28">
        <v>1</v>
      </c>
      <c r="I178" s="29" t="s">
        <v>23</v>
      </c>
      <c r="J178" s="30" t="s">
        <v>23</v>
      </c>
      <c r="K178" s="27">
        <v>2</v>
      </c>
      <c r="L178" s="28">
        <v>5</v>
      </c>
      <c r="M178" s="27">
        <v>2</v>
      </c>
      <c r="N178" s="28">
        <v>10</v>
      </c>
      <c r="O178" s="27">
        <f t="shared" si="4"/>
        <v>218</v>
      </c>
      <c r="P178" s="31">
        <v>13.436055469953775</v>
      </c>
      <c r="Q178" s="32">
        <v>76.05</v>
      </c>
      <c r="R178" s="23">
        <v>10.9</v>
      </c>
      <c r="S178" s="33">
        <v>54.913580246913575</v>
      </c>
      <c r="T178" s="23">
        <v>6402.1</v>
      </c>
      <c r="U178" s="35">
        <v>130.35552108128783</v>
      </c>
    </row>
    <row r="179" spans="1:21" ht="18.2" customHeight="1" x14ac:dyDescent="0.2">
      <c r="A179" s="104" t="s">
        <v>31</v>
      </c>
      <c r="B179" s="23">
        <v>23</v>
      </c>
      <c r="C179" s="24" t="s">
        <v>3</v>
      </c>
      <c r="D179" s="24" t="s">
        <v>36</v>
      </c>
      <c r="E179" s="25">
        <v>161</v>
      </c>
      <c r="F179" s="26">
        <v>100</v>
      </c>
      <c r="G179" s="27">
        <v>2</v>
      </c>
      <c r="H179" s="28">
        <v>1</v>
      </c>
      <c r="I179" s="29" t="s">
        <v>23</v>
      </c>
      <c r="J179" s="30" t="s">
        <v>23</v>
      </c>
      <c r="K179" s="27">
        <v>3</v>
      </c>
      <c r="L179" s="28">
        <v>1</v>
      </c>
      <c r="M179" s="27">
        <v>2</v>
      </c>
      <c r="N179" s="28">
        <v>5</v>
      </c>
      <c r="O179" s="27">
        <f t="shared" ref="O179:O210" si="5">(H179+J179)/2*16+(J179+L179)/2*13+(L179+N179)/2*14</f>
        <v>129</v>
      </c>
      <c r="P179" s="31">
        <v>7.9506933744221877</v>
      </c>
      <c r="Q179" s="32">
        <v>71.100000000000009</v>
      </c>
      <c r="R179" s="23">
        <v>10.3</v>
      </c>
      <c r="S179" s="33">
        <v>60.049382716049379</v>
      </c>
      <c r="T179" s="23">
        <v>5965.3</v>
      </c>
      <c r="U179" s="35">
        <v>125.72723635892737</v>
      </c>
    </row>
    <row r="180" spans="1:21" ht="18.2" customHeight="1" x14ac:dyDescent="0.2">
      <c r="A180" s="104" t="s">
        <v>31</v>
      </c>
      <c r="B180" s="23">
        <v>23</v>
      </c>
      <c r="C180" s="24" t="s">
        <v>6</v>
      </c>
      <c r="D180" s="24" t="s">
        <v>36</v>
      </c>
      <c r="E180" s="25">
        <v>162</v>
      </c>
      <c r="F180" s="26">
        <v>99</v>
      </c>
      <c r="G180" s="27">
        <v>2</v>
      </c>
      <c r="H180" s="28">
        <v>1</v>
      </c>
      <c r="I180" s="29" t="s">
        <v>7</v>
      </c>
      <c r="J180" s="30" t="s">
        <v>7</v>
      </c>
      <c r="K180" s="27">
        <v>2</v>
      </c>
      <c r="L180" s="28">
        <v>1</v>
      </c>
      <c r="M180" s="27">
        <v>2</v>
      </c>
      <c r="N180" s="28">
        <v>8</v>
      </c>
      <c r="O180" s="27">
        <f t="shared" si="5"/>
        <v>106.5</v>
      </c>
      <c r="P180" s="31">
        <v>6.563944530046224</v>
      </c>
      <c r="Q180" s="32">
        <v>72</v>
      </c>
      <c r="R180" s="23">
        <v>8.3000000000000007</v>
      </c>
      <c r="S180" s="33">
        <v>59.17460317460317</v>
      </c>
      <c r="T180" s="23">
        <v>5203.7</v>
      </c>
      <c r="U180" s="35">
        <v>137.76648119903464</v>
      </c>
    </row>
    <row r="181" spans="1:21" ht="18.2" customHeight="1" x14ac:dyDescent="0.2">
      <c r="A181" s="104" t="s">
        <v>29</v>
      </c>
      <c r="B181" s="23">
        <v>21</v>
      </c>
      <c r="C181" s="24" t="s">
        <v>6</v>
      </c>
      <c r="D181" s="24" t="s">
        <v>36</v>
      </c>
      <c r="E181" s="25">
        <v>163</v>
      </c>
      <c r="F181" s="26">
        <v>100</v>
      </c>
      <c r="G181" s="27">
        <v>2</v>
      </c>
      <c r="H181" s="28">
        <v>1</v>
      </c>
      <c r="I181" s="29" t="s">
        <v>7</v>
      </c>
      <c r="J181" s="30" t="s">
        <v>7</v>
      </c>
      <c r="K181" s="27">
        <v>2</v>
      </c>
      <c r="L181" s="28">
        <v>3</v>
      </c>
      <c r="M181" s="27">
        <v>2</v>
      </c>
      <c r="N181" s="28">
        <v>12</v>
      </c>
      <c r="O181" s="27">
        <f t="shared" si="5"/>
        <v>161.5</v>
      </c>
      <c r="P181" s="31">
        <v>9.953775038520801</v>
      </c>
      <c r="Q181" s="32">
        <v>75.149999999999991</v>
      </c>
      <c r="R181" s="23">
        <v>9.5</v>
      </c>
      <c r="S181" s="33">
        <v>58.76543209876543</v>
      </c>
      <c r="T181" s="23">
        <v>5761.1</v>
      </c>
      <c r="U181" s="35">
        <v>127.275069302264</v>
      </c>
    </row>
    <row r="182" spans="1:21" ht="18.2" customHeight="1" x14ac:dyDescent="0.2">
      <c r="A182" s="104" t="s">
        <v>29</v>
      </c>
      <c r="B182" s="23">
        <v>21</v>
      </c>
      <c r="C182" s="24" t="s">
        <v>3</v>
      </c>
      <c r="D182" s="24" t="s">
        <v>36</v>
      </c>
      <c r="E182" s="25">
        <v>164</v>
      </c>
      <c r="F182" s="26">
        <v>100</v>
      </c>
      <c r="G182" s="27">
        <v>2</v>
      </c>
      <c r="H182" s="28">
        <v>1</v>
      </c>
      <c r="I182" s="29" t="s">
        <v>7</v>
      </c>
      <c r="J182" s="30" t="s">
        <v>7</v>
      </c>
      <c r="K182" s="27">
        <v>2</v>
      </c>
      <c r="L182" s="28">
        <v>3</v>
      </c>
      <c r="M182" s="27">
        <v>3</v>
      </c>
      <c r="N182" s="28">
        <v>10</v>
      </c>
      <c r="O182" s="27">
        <f t="shared" si="5"/>
        <v>147.5</v>
      </c>
      <c r="P182" s="31">
        <v>9.0909090909090917</v>
      </c>
      <c r="Q182" s="32">
        <v>68.399999999999991</v>
      </c>
      <c r="R182" s="23">
        <v>9.6</v>
      </c>
      <c r="S182" s="33">
        <v>59.456790123456784</v>
      </c>
      <c r="T182" s="23">
        <v>5933.2</v>
      </c>
      <c r="U182" s="35">
        <v>140.85512276316135</v>
      </c>
    </row>
    <row r="183" spans="1:21" ht="18.2" customHeight="1" x14ac:dyDescent="0.2">
      <c r="A183" s="104" t="s">
        <v>9</v>
      </c>
      <c r="B183" s="23">
        <v>3</v>
      </c>
      <c r="C183" s="24" t="s">
        <v>3</v>
      </c>
      <c r="D183" s="24" t="s">
        <v>36</v>
      </c>
      <c r="E183" s="25">
        <v>165</v>
      </c>
      <c r="F183" s="26">
        <v>100</v>
      </c>
      <c r="G183" s="27">
        <v>2</v>
      </c>
      <c r="H183" s="28">
        <v>1</v>
      </c>
      <c r="I183" s="29" t="s">
        <v>7</v>
      </c>
      <c r="J183" s="30" t="s">
        <v>7</v>
      </c>
      <c r="K183" s="27">
        <v>2</v>
      </c>
      <c r="L183" s="28">
        <v>7</v>
      </c>
      <c r="M183" s="27">
        <v>5</v>
      </c>
      <c r="N183" s="28">
        <v>20</v>
      </c>
      <c r="O183" s="27">
        <f t="shared" si="5"/>
        <v>271.5</v>
      </c>
      <c r="P183" s="31">
        <v>16.733436055469955</v>
      </c>
      <c r="Q183" s="32">
        <v>67.5</v>
      </c>
      <c r="R183" s="23">
        <v>8.8000000000000007</v>
      </c>
      <c r="S183" s="33">
        <v>59.583774250440918</v>
      </c>
      <c r="T183" s="23">
        <v>5255.2</v>
      </c>
      <c r="U183" s="35">
        <v>137.6218041454535</v>
      </c>
    </row>
    <row r="184" spans="1:21" ht="18.2" customHeight="1" x14ac:dyDescent="0.2">
      <c r="A184" s="104" t="s">
        <v>9</v>
      </c>
      <c r="B184" s="23">
        <v>3</v>
      </c>
      <c r="C184" s="24" t="s">
        <v>6</v>
      </c>
      <c r="D184" s="24" t="s">
        <v>36</v>
      </c>
      <c r="E184" s="25">
        <v>166</v>
      </c>
      <c r="F184" s="26">
        <v>100</v>
      </c>
      <c r="G184" s="27">
        <v>2</v>
      </c>
      <c r="H184" s="28">
        <v>1</v>
      </c>
      <c r="I184" s="29" t="s">
        <v>7</v>
      </c>
      <c r="J184" s="30" t="s">
        <v>7</v>
      </c>
      <c r="K184" s="27">
        <v>2</v>
      </c>
      <c r="L184" s="28">
        <v>5</v>
      </c>
      <c r="M184" s="27">
        <v>2</v>
      </c>
      <c r="N184" s="28">
        <v>25</v>
      </c>
      <c r="O184" s="27">
        <f t="shared" si="5"/>
        <v>279.5</v>
      </c>
      <c r="P184" s="31">
        <v>17.226502311248073</v>
      </c>
      <c r="Q184" s="32">
        <v>71.100000000000009</v>
      </c>
      <c r="R184" s="23">
        <v>9.4</v>
      </c>
      <c r="S184" s="33">
        <v>59.569664902998234</v>
      </c>
      <c r="T184" s="23">
        <v>4831.1000000000004</v>
      </c>
      <c r="U184" s="35">
        <v>112.46978586883858</v>
      </c>
    </row>
    <row r="185" spans="1:21" ht="18.2" customHeight="1" x14ac:dyDescent="0.2">
      <c r="A185" s="104" t="s">
        <v>17</v>
      </c>
      <c r="B185" s="23">
        <v>10</v>
      </c>
      <c r="C185" s="24" t="s">
        <v>6</v>
      </c>
      <c r="D185" s="24" t="s">
        <v>36</v>
      </c>
      <c r="E185" s="25">
        <v>167</v>
      </c>
      <c r="F185" s="26">
        <v>60</v>
      </c>
      <c r="G185" s="27">
        <v>0</v>
      </c>
      <c r="H185" s="28">
        <v>0</v>
      </c>
      <c r="I185" s="29" t="s">
        <v>7</v>
      </c>
      <c r="J185" s="30" t="s">
        <v>7</v>
      </c>
      <c r="K185" s="27">
        <v>5</v>
      </c>
      <c r="L185" s="28">
        <v>1</v>
      </c>
      <c r="M185" s="27">
        <v>2</v>
      </c>
      <c r="N185" s="28">
        <v>8</v>
      </c>
      <c r="O185" s="27">
        <f t="shared" si="5"/>
        <v>98.5</v>
      </c>
      <c r="P185" s="31">
        <v>6.0708782742681047</v>
      </c>
      <c r="Q185" s="32">
        <v>71.55</v>
      </c>
      <c r="R185" s="23">
        <v>10.4</v>
      </c>
      <c r="S185" s="33">
        <v>58.610229276895936</v>
      </c>
      <c r="T185" s="23">
        <v>4430.3</v>
      </c>
      <c r="U185" s="35">
        <v>156.91987017995251</v>
      </c>
    </row>
    <row r="186" spans="1:21" ht="18.2" customHeight="1" x14ac:dyDescent="0.2">
      <c r="A186" s="104" t="s">
        <v>17</v>
      </c>
      <c r="B186" s="23">
        <v>10</v>
      </c>
      <c r="C186" s="24" t="s">
        <v>3</v>
      </c>
      <c r="D186" s="24" t="s">
        <v>36</v>
      </c>
      <c r="E186" s="25">
        <v>168</v>
      </c>
      <c r="F186" s="26">
        <v>70</v>
      </c>
      <c r="G186" s="27">
        <v>0</v>
      </c>
      <c r="H186" s="28">
        <v>0</v>
      </c>
      <c r="I186" s="29" t="s">
        <v>23</v>
      </c>
      <c r="J186" s="30" t="s">
        <v>23</v>
      </c>
      <c r="K186" s="27">
        <v>5</v>
      </c>
      <c r="L186" s="28">
        <v>5</v>
      </c>
      <c r="M186" s="27">
        <v>8</v>
      </c>
      <c r="N186" s="28">
        <v>20</v>
      </c>
      <c r="O186" s="27">
        <f t="shared" si="5"/>
        <v>280</v>
      </c>
      <c r="P186" s="31">
        <v>17.257318952234208</v>
      </c>
      <c r="Q186" s="32">
        <v>71.55</v>
      </c>
      <c r="R186" s="23">
        <v>9.3000000000000007</v>
      </c>
      <c r="S186" s="33">
        <v>57.566137566137563</v>
      </c>
      <c r="T186" s="34">
        <v>3936</v>
      </c>
      <c r="U186" s="35">
        <v>136.05353317529088</v>
      </c>
    </row>
    <row r="187" spans="1:21" ht="18.2" customHeight="1" x14ac:dyDescent="0.2">
      <c r="A187" s="104" t="s">
        <v>28</v>
      </c>
      <c r="B187" s="23">
        <v>20</v>
      </c>
      <c r="C187" s="24" t="s">
        <v>3</v>
      </c>
      <c r="D187" s="24" t="s">
        <v>36</v>
      </c>
      <c r="E187" s="25">
        <v>169</v>
      </c>
      <c r="F187" s="26">
        <v>98</v>
      </c>
      <c r="G187" s="27">
        <v>2</v>
      </c>
      <c r="H187" s="28">
        <v>1</v>
      </c>
      <c r="I187" s="29" t="s">
        <v>7</v>
      </c>
      <c r="J187" s="30" t="s">
        <v>7</v>
      </c>
      <c r="K187" s="27">
        <v>5</v>
      </c>
      <c r="L187" s="28">
        <v>7</v>
      </c>
      <c r="M187" s="27">
        <v>5</v>
      </c>
      <c r="N187" s="28">
        <v>15</v>
      </c>
      <c r="O187" s="27">
        <f t="shared" si="5"/>
        <v>236.5</v>
      </c>
      <c r="P187" s="31">
        <v>14.576271186440678</v>
      </c>
      <c r="Q187" s="32">
        <v>71.55</v>
      </c>
      <c r="R187" s="23">
        <v>8.6</v>
      </c>
      <c r="S187" s="33">
        <v>60.275132275132272</v>
      </c>
      <c r="T187" s="23">
        <v>5382.2</v>
      </c>
      <c r="U187" s="35">
        <v>137.246079448328</v>
      </c>
    </row>
    <row r="188" spans="1:21" ht="18.2" customHeight="1" x14ac:dyDescent="0.2">
      <c r="A188" s="104" t="s">
        <v>28</v>
      </c>
      <c r="B188" s="23">
        <v>20</v>
      </c>
      <c r="C188" s="24" t="s">
        <v>6</v>
      </c>
      <c r="D188" s="24" t="s">
        <v>36</v>
      </c>
      <c r="E188" s="25">
        <v>170</v>
      </c>
      <c r="F188" s="26">
        <v>98</v>
      </c>
      <c r="G188" s="27">
        <v>2</v>
      </c>
      <c r="H188" s="28">
        <v>1</v>
      </c>
      <c r="I188" s="29" t="s">
        <v>7</v>
      </c>
      <c r="J188" s="30" t="s">
        <v>7</v>
      </c>
      <c r="K188" s="27">
        <v>5</v>
      </c>
      <c r="L188" s="28">
        <v>3</v>
      </c>
      <c r="M188" s="27">
        <v>2</v>
      </c>
      <c r="N188" s="28">
        <v>15</v>
      </c>
      <c r="O188" s="27">
        <f t="shared" si="5"/>
        <v>182.5</v>
      </c>
      <c r="P188" s="31">
        <v>11.248073959938367</v>
      </c>
      <c r="Q188" s="32">
        <v>64.8</v>
      </c>
      <c r="R188" s="23">
        <v>8.1</v>
      </c>
      <c r="S188" s="33">
        <v>60.289241622574956</v>
      </c>
      <c r="T188" s="23">
        <v>5187.7</v>
      </c>
      <c r="U188" s="35">
        <v>155.04629204320065</v>
      </c>
    </row>
    <row r="189" spans="1:21" ht="18.2" customHeight="1" x14ac:dyDescent="0.2">
      <c r="A189" s="104" t="s">
        <v>26</v>
      </c>
      <c r="B189" s="23">
        <v>18</v>
      </c>
      <c r="C189" s="24" t="s">
        <v>6</v>
      </c>
      <c r="D189" s="24" t="s">
        <v>36</v>
      </c>
      <c r="E189" s="25">
        <v>171</v>
      </c>
      <c r="F189" s="26">
        <v>95</v>
      </c>
      <c r="G189" s="27">
        <v>2</v>
      </c>
      <c r="H189" s="28">
        <v>1</v>
      </c>
      <c r="I189" s="29" t="s">
        <v>7</v>
      </c>
      <c r="J189" s="30" t="s">
        <v>7</v>
      </c>
      <c r="K189" s="27">
        <v>2</v>
      </c>
      <c r="L189" s="28">
        <v>3</v>
      </c>
      <c r="M189" s="27">
        <v>2</v>
      </c>
      <c r="N189" s="28">
        <v>12</v>
      </c>
      <c r="O189" s="27">
        <f t="shared" si="5"/>
        <v>161.5</v>
      </c>
      <c r="P189" s="31">
        <v>9.953775038520801</v>
      </c>
      <c r="Q189" s="32">
        <v>67.95</v>
      </c>
      <c r="R189" s="23">
        <v>10.4</v>
      </c>
      <c r="S189" s="33">
        <v>61.855379188712519</v>
      </c>
      <c r="T189" s="23">
        <v>4532.8</v>
      </c>
      <c r="U189" s="35">
        <v>101.17078749993702</v>
      </c>
    </row>
    <row r="190" spans="1:21" ht="18.2" customHeight="1" x14ac:dyDescent="0.2">
      <c r="A190" s="104" t="s">
        <v>26</v>
      </c>
      <c r="B190" s="23">
        <v>18</v>
      </c>
      <c r="C190" s="24" t="s">
        <v>3</v>
      </c>
      <c r="D190" s="24" t="s">
        <v>36</v>
      </c>
      <c r="E190" s="25">
        <v>172</v>
      </c>
      <c r="F190" s="26">
        <v>95</v>
      </c>
      <c r="G190" s="27">
        <v>2</v>
      </c>
      <c r="H190" s="28">
        <v>1</v>
      </c>
      <c r="I190" s="36">
        <v>2</v>
      </c>
      <c r="J190" s="37">
        <v>3</v>
      </c>
      <c r="K190" s="27">
        <v>5</v>
      </c>
      <c r="L190" s="28">
        <v>5</v>
      </c>
      <c r="M190" s="27">
        <v>5</v>
      </c>
      <c r="N190" s="28">
        <v>10</v>
      </c>
      <c r="O190" s="27">
        <f t="shared" si="5"/>
        <v>189</v>
      </c>
      <c r="P190" s="31">
        <v>11.648690292758088</v>
      </c>
      <c r="Q190" s="32">
        <v>72</v>
      </c>
      <c r="R190" s="23">
        <v>9.1</v>
      </c>
      <c r="S190" s="33">
        <v>61.093474426807759</v>
      </c>
      <c r="T190" s="23">
        <v>4099.5</v>
      </c>
      <c r="U190" s="35">
        <v>99.919677767963847</v>
      </c>
    </row>
    <row r="191" spans="1:21" ht="18.2" customHeight="1" x14ac:dyDescent="0.2">
      <c r="A191" s="104" t="s">
        <v>32</v>
      </c>
      <c r="B191" s="23">
        <v>24</v>
      </c>
      <c r="C191" s="24" t="s">
        <v>3</v>
      </c>
      <c r="D191" s="24" t="s">
        <v>36</v>
      </c>
      <c r="E191" s="25">
        <v>173</v>
      </c>
      <c r="F191" s="26">
        <v>99</v>
      </c>
      <c r="G191" s="27">
        <v>2</v>
      </c>
      <c r="H191" s="28">
        <v>1</v>
      </c>
      <c r="I191" s="29" t="s">
        <v>23</v>
      </c>
      <c r="J191" s="30" t="s">
        <v>23</v>
      </c>
      <c r="K191" s="27">
        <v>5</v>
      </c>
      <c r="L191" s="28">
        <v>5</v>
      </c>
      <c r="M191" s="27">
        <v>8</v>
      </c>
      <c r="N191" s="28">
        <v>20</v>
      </c>
      <c r="O191" s="27">
        <f t="shared" si="5"/>
        <v>288</v>
      </c>
      <c r="P191" s="31">
        <v>17.750385208012325</v>
      </c>
      <c r="Q191" s="32">
        <v>72.899999999999991</v>
      </c>
      <c r="R191" s="23">
        <v>10</v>
      </c>
      <c r="S191" s="33">
        <v>57.269841269841265</v>
      </c>
      <c r="T191" s="23">
        <v>5362.1</v>
      </c>
      <c r="U191" s="35">
        <v>120.24268330147943</v>
      </c>
    </row>
    <row r="192" spans="1:21" ht="18.2" customHeight="1" x14ac:dyDescent="0.2">
      <c r="A192" s="104" t="s">
        <v>32</v>
      </c>
      <c r="B192" s="23">
        <v>24</v>
      </c>
      <c r="C192" s="24" t="s">
        <v>6</v>
      </c>
      <c r="D192" s="24" t="s">
        <v>36</v>
      </c>
      <c r="E192" s="25">
        <v>174</v>
      </c>
      <c r="F192" s="26">
        <v>100</v>
      </c>
      <c r="G192" s="27">
        <v>2</v>
      </c>
      <c r="H192" s="28">
        <v>1</v>
      </c>
      <c r="I192" s="29" t="s">
        <v>7</v>
      </c>
      <c r="J192" s="30" t="s">
        <v>7</v>
      </c>
      <c r="K192" s="27">
        <v>2</v>
      </c>
      <c r="L192" s="28">
        <v>3</v>
      </c>
      <c r="M192" s="27">
        <v>2</v>
      </c>
      <c r="N192" s="28">
        <v>10</v>
      </c>
      <c r="O192" s="27">
        <f t="shared" si="5"/>
        <v>147.5</v>
      </c>
      <c r="P192" s="31">
        <v>9.0909090909090917</v>
      </c>
      <c r="Q192" s="32">
        <v>72.899999999999991</v>
      </c>
      <c r="R192" s="23">
        <v>8.9</v>
      </c>
      <c r="S192" s="33">
        <v>57.453262786596113</v>
      </c>
      <c r="T192" s="23">
        <v>5620.5</v>
      </c>
      <c r="U192" s="35">
        <v>139.75107983942942</v>
      </c>
    </row>
    <row r="193" spans="1:21" ht="18.2" customHeight="1" x14ac:dyDescent="0.2">
      <c r="A193" s="104" t="s">
        <v>21</v>
      </c>
      <c r="B193" s="23">
        <v>14</v>
      </c>
      <c r="C193" s="24" t="s">
        <v>6</v>
      </c>
      <c r="D193" s="24" t="s">
        <v>36</v>
      </c>
      <c r="E193" s="25">
        <v>175</v>
      </c>
      <c r="F193" s="26">
        <v>99</v>
      </c>
      <c r="G193" s="27">
        <v>8</v>
      </c>
      <c r="H193" s="28">
        <v>1</v>
      </c>
      <c r="I193" s="29" t="s">
        <v>7</v>
      </c>
      <c r="J193" s="30" t="s">
        <v>7</v>
      </c>
      <c r="K193" s="27">
        <v>5</v>
      </c>
      <c r="L193" s="28">
        <v>5</v>
      </c>
      <c r="M193" s="27">
        <v>2</v>
      </c>
      <c r="N193" s="28">
        <v>18</v>
      </c>
      <c r="O193" s="27">
        <f t="shared" si="5"/>
        <v>230.5</v>
      </c>
      <c r="P193" s="31">
        <v>14.206471494607086</v>
      </c>
      <c r="Q193" s="32">
        <v>69.75</v>
      </c>
      <c r="R193" s="23">
        <v>8.6999999999999993</v>
      </c>
      <c r="S193" s="33">
        <v>59.880070546737208</v>
      </c>
      <c r="T193" s="23">
        <v>4983.1000000000004</v>
      </c>
      <c r="U193" s="35">
        <v>128.38996860737828</v>
      </c>
    </row>
    <row r="194" spans="1:21" ht="18.2" customHeight="1" x14ac:dyDescent="0.2">
      <c r="A194" s="104" t="s">
        <v>21</v>
      </c>
      <c r="B194" s="23">
        <v>14</v>
      </c>
      <c r="C194" s="24" t="s">
        <v>3</v>
      </c>
      <c r="D194" s="24" t="s">
        <v>36</v>
      </c>
      <c r="E194" s="25">
        <v>176</v>
      </c>
      <c r="F194" s="26">
        <v>98</v>
      </c>
      <c r="G194" s="27">
        <v>8</v>
      </c>
      <c r="H194" s="28">
        <v>1</v>
      </c>
      <c r="I194" s="29" t="s">
        <v>23</v>
      </c>
      <c r="J194" s="30" t="s">
        <v>23</v>
      </c>
      <c r="K194" s="27">
        <v>5</v>
      </c>
      <c r="L194" s="28">
        <v>8</v>
      </c>
      <c r="M194" s="27">
        <v>8</v>
      </c>
      <c r="N194" s="28">
        <v>30</v>
      </c>
      <c r="O194" s="27">
        <f t="shared" si="5"/>
        <v>398.5</v>
      </c>
      <c r="P194" s="31">
        <v>24.560862865947612</v>
      </c>
      <c r="Q194" s="32">
        <v>70.649999999999991</v>
      </c>
      <c r="R194" s="23">
        <v>9.1999999999999993</v>
      </c>
      <c r="S194" s="33">
        <v>59.301587301587297</v>
      </c>
      <c r="T194" s="23">
        <v>4261.8999999999996</v>
      </c>
      <c r="U194" s="35">
        <v>104.57390375046813</v>
      </c>
    </row>
    <row r="195" spans="1:21" ht="18.2" customHeight="1" x14ac:dyDescent="0.2">
      <c r="A195" s="104" t="s">
        <v>11</v>
      </c>
      <c r="B195" s="23">
        <v>5</v>
      </c>
      <c r="C195" s="24" t="s">
        <v>3</v>
      </c>
      <c r="D195" s="24" t="s">
        <v>36</v>
      </c>
      <c r="E195" s="25">
        <v>177</v>
      </c>
      <c r="F195" s="26">
        <v>100</v>
      </c>
      <c r="G195" s="27">
        <v>8</v>
      </c>
      <c r="H195" s="28">
        <v>5</v>
      </c>
      <c r="I195" s="29" t="s">
        <v>5</v>
      </c>
      <c r="J195" s="30" t="s">
        <v>5</v>
      </c>
      <c r="K195" s="27">
        <v>8</v>
      </c>
      <c r="L195" s="28">
        <v>10</v>
      </c>
      <c r="M195" s="27">
        <v>8</v>
      </c>
      <c r="N195" s="28">
        <v>20</v>
      </c>
      <c r="O195" s="27">
        <f t="shared" si="5"/>
        <v>431</v>
      </c>
      <c r="P195" s="31">
        <v>26.563944530046225</v>
      </c>
      <c r="Q195" s="32">
        <v>72.45</v>
      </c>
      <c r="R195" s="23">
        <v>8.8000000000000007</v>
      </c>
      <c r="S195" s="33">
        <v>52.373897707231038</v>
      </c>
      <c r="T195" s="23">
        <v>5333.8</v>
      </c>
      <c r="U195" s="35">
        <v>148.05163981751627</v>
      </c>
    </row>
    <row r="196" spans="1:21" ht="18.2" customHeight="1" x14ac:dyDescent="0.2">
      <c r="A196" s="104" t="s">
        <v>11</v>
      </c>
      <c r="B196" s="23">
        <v>5</v>
      </c>
      <c r="C196" s="24" t="s">
        <v>6</v>
      </c>
      <c r="D196" s="24" t="s">
        <v>36</v>
      </c>
      <c r="E196" s="25">
        <v>178</v>
      </c>
      <c r="F196" s="26">
        <v>98</v>
      </c>
      <c r="G196" s="27">
        <v>8</v>
      </c>
      <c r="H196" s="28">
        <v>1</v>
      </c>
      <c r="I196" s="29" t="s">
        <v>7</v>
      </c>
      <c r="J196" s="30" t="s">
        <v>7</v>
      </c>
      <c r="K196" s="27">
        <v>5</v>
      </c>
      <c r="L196" s="28">
        <v>5</v>
      </c>
      <c r="M196" s="27">
        <v>2</v>
      </c>
      <c r="N196" s="28">
        <v>25</v>
      </c>
      <c r="O196" s="27">
        <f t="shared" si="5"/>
        <v>279.5</v>
      </c>
      <c r="P196" s="31">
        <v>17.226502311248073</v>
      </c>
      <c r="Q196" s="32">
        <v>71.55</v>
      </c>
      <c r="R196" s="23">
        <v>10</v>
      </c>
      <c r="S196" s="33">
        <v>54.885361552028215</v>
      </c>
      <c r="T196" s="23">
        <v>5376.8</v>
      </c>
      <c r="U196" s="35">
        <v>129.49234382996303</v>
      </c>
    </row>
    <row r="197" spans="1:21" ht="18.2" customHeight="1" x14ac:dyDescent="0.2">
      <c r="A197" s="104" t="s">
        <v>25</v>
      </c>
      <c r="B197" s="23">
        <v>17</v>
      </c>
      <c r="C197" s="24" t="s">
        <v>6</v>
      </c>
      <c r="D197" s="24" t="s">
        <v>36</v>
      </c>
      <c r="E197" s="25">
        <v>179</v>
      </c>
      <c r="F197" s="26">
        <v>50</v>
      </c>
      <c r="G197" s="27">
        <v>0</v>
      </c>
      <c r="H197" s="28">
        <v>0</v>
      </c>
      <c r="I197" s="29" t="s">
        <v>7</v>
      </c>
      <c r="J197" s="30" t="s">
        <v>7</v>
      </c>
      <c r="K197" s="27">
        <v>5</v>
      </c>
      <c r="L197" s="28">
        <v>10</v>
      </c>
      <c r="M197" s="27">
        <v>2</v>
      </c>
      <c r="N197" s="28">
        <v>30</v>
      </c>
      <c r="O197" s="27">
        <f t="shared" si="5"/>
        <v>374</v>
      </c>
      <c r="P197" s="31">
        <v>23.050847457627118</v>
      </c>
      <c r="Q197" s="32">
        <v>72</v>
      </c>
      <c r="R197" s="23">
        <v>9.1</v>
      </c>
      <c r="S197" s="33">
        <v>61.164021164021158</v>
      </c>
      <c r="T197" s="34">
        <v>3201</v>
      </c>
      <c r="U197" s="35">
        <v>148.06697494290427</v>
      </c>
    </row>
    <row r="198" spans="1:21" ht="18.2" customHeight="1" x14ac:dyDescent="0.2">
      <c r="A198" s="104" t="s">
        <v>25</v>
      </c>
      <c r="B198" s="23">
        <v>17</v>
      </c>
      <c r="C198" s="24" t="s">
        <v>3</v>
      </c>
      <c r="D198" s="24" t="s">
        <v>36</v>
      </c>
      <c r="E198" s="25">
        <v>180</v>
      </c>
      <c r="F198" s="26">
        <v>50</v>
      </c>
      <c r="G198" s="27">
        <v>0</v>
      </c>
      <c r="H198" s="28">
        <v>0</v>
      </c>
      <c r="I198" s="29" t="s">
        <v>23</v>
      </c>
      <c r="J198" s="30" t="s">
        <v>23</v>
      </c>
      <c r="K198" s="27">
        <v>8</v>
      </c>
      <c r="L198" s="28">
        <v>20</v>
      </c>
      <c r="M198" s="27">
        <v>8</v>
      </c>
      <c r="N198" s="28">
        <v>40</v>
      </c>
      <c r="O198" s="27">
        <f t="shared" si="5"/>
        <v>622.5</v>
      </c>
      <c r="P198" s="31">
        <v>38.366718027734976</v>
      </c>
      <c r="Q198" s="32">
        <v>71.55</v>
      </c>
      <c r="R198" s="23">
        <v>8.4</v>
      </c>
      <c r="S198" s="33">
        <v>61.714285714285708</v>
      </c>
      <c r="T198" s="23">
        <v>2340.4</v>
      </c>
      <c r="U198" s="35">
        <v>116.96553367313123</v>
      </c>
    </row>
    <row r="199" spans="1:21" ht="18.2" customHeight="1" x14ac:dyDescent="0.2">
      <c r="A199" s="104" t="s">
        <v>2</v>
      </c>
      <c r="B199" s="23">
        <v>1</v>
      </c>
      <c r="C199" s="24" t="s">
        <v>3</v>
      </c>
      <c r="D199" s="24" t="s">
        <v>36</v>
      </c>
      <c r="E199" s="25">
        <v>181</v>
      </c>
      <c r="F199" s="26">
        <v>100</v>
      </c>
      <c r="G199" s="27">
        <v>8</v>
      </c>
      <c r="H199" s="28">
        <v>6</v>
      </c>
      <c r="I199" s="29" t="s">
        <v>5</v>
      </c>
      <c r="J199" s="30" t="s">
        <v>5</v>
      </c>
      <c r="K199" s="27">
        <v>8</v>
      </c>
      <c r="L199" s="28">
        <v>70</v>
      </c>
      <c r="M199" s="27">
        <v>8</v>
      </c>
      <c r="N199" s="28">
        <v>90</v>
      </c>
      <c r="O199" s="27">
        <f t="shared" si="5"/>
        <v>1739</v>
      </c>
      <c r="P199" s="31">
        <v>107.18027734976887</v>
      </c>
      <c r="Q199" s="32">
        <v>68.399999999999991</v>
      </c>
      <c r="R199" s="23">
        <v>11.2</v>
      </c>
      <c r="S199" s="33">
        <v>51.724867724867728</v>
      </c>
      <c r="T199" s="23">
        <v>1963.6</v>
      </c>
      <c r="U199" s="35">
        <v>45.929525937809096</v>
      </c>
    </row>
    <row r="200" spans="1:21" ht="18.2" customHeight="1" x14ac:dyDescent="0.2">
      <c r="A200" s="104" t="s">
        <v>2</v>
      </c>
      <c r="B200" s="23">
        <v>1</v>
      </c>
      <c r="C200" s="24" t="s">
        <v>6</v>
      </c>
      <c r="D200" s="24" t="s">
        <v>36</v>
      </c>
      <c r="E200" s="25">
        <v>182</v>
      </c>
      <c r="F200" s="26">
        <v>99</v>
      </c>
      <c r="G200" s="27">
        <v>8</v>
      </c>
      <c r="H200" s="28">
        <v>6</v>
      </c>
      <c r="I200" s="29" t="s">
        <v>7</v>
      </c>
      <c r="J200" s="30" t="s">
        <v>7</v>
      </c>
      <c r="K200" s="27">
        <v>8</v>
      </c>
      <c r="L200" s="28">
        <v>20</v>
      </c>
      <c r="M200" s="27">
        <v>3</v>
      </c>
      <c r="N200" s="28">
        <v>30</v>
      </c>
      <c r="O200" s="27">
        <f t="shared" si="5"/>
        <v>557</v>
      </c>
      <c r="P200" s="31">
        <v>34.329738058551619</v>
      </c>
      <c r="Q200" s="32">
        <v>72</v>
      </c>
      <c r="R200" s="23">
        <v>9.5</v>
      </c>
      <c r="S200" s="33">
        <v>56.945326278659614</v>
      </c>
      <c r="T200" s="23">
        <v>3687.7</v>
      </c>
      <c r="U200" s="35">
        <v>88.637735830683127</v>
      </c>
    </row>
    <row r="201" spans="1:21" ht="18.2" customHeight="1" x14ac:dyDescent="0.2">
      <c r="A201" s="104" t="s">
        <v>15</v>
      </c>
      <c r="B201" s="23">
        <v>8</v>
      </c>
      <c r="C201" s="24" t="s">
        <v>6</v>
      </c>
      <c r="D201" s="24" t="s">
        <v>36</v>
      </c>
      <c r="E201" s="25">
        <v>183</v>
      </c>
      <c r="F201" s="26">
        <v>99</v>
      </c>
      <c r="G201" s="27">
        <v>8</v>
      </c>
      <c r="H201" s="30" t="s">
        <v>38</v>
      </c>
      <c r="I201" s="29" t="s">
        <v>7</v>
      </c>
      <c r="J201" s="30" t="s">
        <v>7</v>
      </c>
      <c r="K201" s="27">
        <v>8</v>
      </c>
      <c r="L201" s="28">
        <v>1</v>
      </c>
      <c r="M201" s="27">
        <v>2</v>
      </c>
      <c r="N201" s="28">
        <v>10</v>
      </c>
      <c r="O201" s="27">
        <f t="shared" si="5"/>
        <v>120.5</v>
      </c>
      <c r="P201" s="31">
        <v>7.426810477657936</v>
      </c>
      <c r="Q201" s="32">
        <v>70.649999999999991</v>
      </c>
      <c r="R201" s="23">
        <v>9.9</v>
      </c>
      <c r="S201" s="33">
        <v>57.523809523809518</v>
      </c>
      <c r="T201" s="23">
        <v>4818.7</v>
      </c>
      <c r="U201" s="35">
        <v>112.12750193252936</v>
      </c>
    </row>
    <row r="202" spans="1:21" ht="18.2" customHeight="1" x14ac:dyDescent="0.2">
      <c r="A202" s="104" t="s">
        <v>15</v>
      </c>
      <c r="B202" s="23">
        <v>8</v>
      </c>
      <c r="C202" s="24" t="s">
        <v>3</v>
      </c>
      <c r="D202" s="24" t="s">
        <v>36</v>
      </c>
      <c r="E202" s="25">
        <v>184</v>
      </c>
      <c r="F202" s="26">
        <v>100</v>
      </c>
      <c r="G202" s="27">
        <v>8</v>
      </c>
      <c r="H202" s="30" t="s">
        <v>38</v>
      </c>
      <c r="I202" s="29" t="s">
        <v>5</v>
      </c>
      <c r="J202" s="30" t="s">
        <v>5</v>
      </c>
      <c r="K202" s="27">
        <v>8</v>
      </c>
      <c r="L202" s="28">
        <v>1</v>
      </c>
      <c r="M202" s="27">
        <v>5</v>
      </c>
      <c r="N202" s="28">
        <v>18</v>
      </c>
      <c r="O202" s="27">
        <f t="shared" si="5"/>
        <v>263.5</v>
      </c>
      <c r="P202" s="31">
        <v>16.240369799691834</v>
      </c>
      <c r="Q202" s="32">
        <v>72.45</v>
      </c>
      <c r="R202" s="23">
        <v>10.3</v>
      </c>
      <c r="S202" s="33">
        <v>56.52204585537919</v>
      </c>
      <c r="T202" s="23">
        <v>5222.6000000000004</v>
      </c>
      <c r="U202" s="35">
        <v>114.76401389843151</v>
      </c>
    </row>
    <row r="203" spans="1:21" ht="18.2" customHeight="1" x14ac:dyDescent="0.2">
      <c r="A203" s="104" t="s">
        <v>27</v>
      </c>
      <c r="B203" s="23">
        <v>19</v>
      </c>
      <c r="C203" s="24" t="s">
        <v>3</v>
      </c>
      <c r="D203" s="24" t="s">
        <v>36</v>
      </c>
      <c r="E203" s="25">
        <v>185</v>
      </c>
      <c r="F203" s="26">
        <v>100</v>
      </c>
      <c r="G203" s="27">
        <v>2</v>
      </c>
      <c r="H203" s="28">
        <v>2</v>
      </c>
      <c r="I203" s="29" t="s">
        <v>7</v>
      </c>
      <c r="J203" s="30" t="s">
        <v>7</v>
      </c>
      <c r="K203" s="27">
        <v>3</v>
      </c>
      <c r="L203" s="30" t="s">
        <v>38</v>
      </c>
      <c r="M203" s="27">
        <v>2</v>
      </c>
      <c r="N203" s="28">
        <v>10</v>
      </c>
      <c r="O203" s="27">
        <f t="shared" si="5"/>
        <v>128.5</v>
      </c>
      <c r="P203" s="31">
        <v>7.9198767334360554</v>
      </c>
      <c r="Q203" s="32">
        <v>71.55</v>
      </c>
      <c r="R203" s="23">
        <v>10.199999999999999</v>
      </c>
      <c r="S203" s="33">
        <v>59.865961199294532</v>
      </c>
      <c r="T203" s="34">
        <v>5526</v>
      </c>
      <c r="U203" s="35">
        <v>117.22859593626565</v>
      </c>
    </row>
    <row r="204" spans="1:21" ht="18.2" customHeight="1" x14ac:dyDescent="0.2">
      <c r="A204" s="104" t="s">
        <v>27</v>
      </c>
      <c r="B204" s="23">
        <v>19</v>
      </c>
      <c r="C204" s="24" t="s">
        <v>6</v>
      </c>
      <c r="D204" s="24" t="s">
        <v>36</v>
      </c>
      <c r="E204" s="25">
        <v>186</v>
      </c>
      <c r="F204" s="26">
        <v>98</v>
      </c>
      <c r="G204" s="27">
        <v>2</v>
      </c>
      <c r="H204" s="28">
        <v>2</v>
      </c>
      <c r="I204" s="29" t="s">
        <v>7</v>
      </c>
      <c r="J204" s="30" t="s">
        <v>7</v>
      </c>
      <c r="K204" s="27">
        <v>2</v>
      </c>
      <c r="L204" s="28">
        <v>3</v>
      </c>
      <c r="M204" s="27">
        <v>2</v>
      </c>
      <c r="N204" s="28">
        <v>8</v>
      </c>
      <c r="O204" s="27">
        <f t="shared" si="5"/>
        <v>141.5</v>
      </c>
      <c r="P204" s="31">
        <v>8.7211093990755018</v>
      </c>
      <c r="Q204" s="32">
        <v>71.55</v>
      </c>
      <c r="R204" s="23">
        <v>8.9</v>
      </c>
      <c r="S204" s="33">
        <v>61.220458553791879</v>
      </c>
      <c r="T204" s="23">
        <v>5021.2</v>
      </c>
      <c r="U204" s="35">
        <v>121.81413174763442</v>
      </c>
    </row>
    <row r="205" spans="1:21" ht="18.2" customHeight="1" x14ac:dyDescent="0.2">
      <c r="A205" s="104" t="s">
        <v>19</v>
      </c>
      <c r="B205" s="23">
        <v>12</v>
      </c>
      <c r="C205" s="24" t="s">
        <v>6</v>
      </c>
      <c r="D205" s="24" t="s">
        <v>36</v>
      </c>
      <c r="E205" s="25">
        <v>187</v>
      </c>
      <c r="F205" s="26">
        <v>98</v>
      </c>
      <c r="G205" s="27">
        <v>2</v>
      </c>
      <c r="H205" s="28">
        <v>1</v>
      </c>
      <c r="I205" s="29" t="s">
        <v>7</v>
      </c>
      <c r="J205" s="30" t="s">
        <v>7</v>
      </c>
      <c r="K205" s="27">
        <v>2</v>
      </c>
      <c r="L205" s="28">
        <v>2</v>
      </c>
      <c r="M205" s="27">
        <v>2</v>
      </c>
      <c r="N205" s="28">
        <v>3</v>
      </c>
      <c r="O205" s="27">
        <f t="shared" si="5"/>
        <v>85</v>
      </c>
      <c r="P205" s="31">
        <v>5.2388289676425268</v>
      </c>
      <c r="Q205" s="32">
        <v>75.149999999999991</v>
      </c>
      <c r="R205" s="23">
        <v>10.199999999999999</v>
      </c>
      <c r="S205" s="33">
        <v>58.328042328042322</v>
      </c>
      <c r="T205" s="23">
        <v>5361.1</v>
      </c>
      <c r="U205" s="35">
        <v>113.40539821867728</v>
      </c>
    </row>
    <row r="206" spans="1:21" ht="18.2" customHeight="1" x14ac:dyDescent="0.2">
      <c r="A206" s="104" t="s">
        <v>19</v>
      </c>
      <c r="B206" s="23">
        <v>12</v>
      </c>
      <c r="C206" s="24" t="s">
        <v>3</v>
      </c>
      <c r="D206" s="24" t="s">
        <v>36</v>
      </c>
      <c r="E206" s="25">
        <v>188</v>
      </c>
      <c r="F206" s="26">
        <v>99</v>
      </c>
      <c r="G206" s="27">
        <v>2</v>
      </c>
      <c r="H206" s="28">
        <v>1</v>
      </c>
      <c r="I206" s="29" t="s">
        <v>7</v>
      </c>
      <c r="J206" s="30" t="s">
        <v>7</v>
      </c>
      <c r="K206" s="27">
        <v>2</v>
      </c>
      <c r="L206" s="28">
        <v>5</v>
      </c>
      <c r="M206" s="27">
        <v>2</v>
      </c>
      <c r="N206" s="28">
        <v>8</v>
      </c>
      <c r="O206" s="27">
        <f t="shared" si="5"/>
        <v>160.5</v>
      </c>
      <c r="P206" s="31">
        <v>9.8921417565485363</v>
      </c>
      <c r="Q206" s="32">
        <v>69.75</v>
      </c>
      <c r="R206" s="23">
        <v>9.8000000000000007</v>
      </c>
      <c r="S206" s="33">
        <v>59.894179894179892</v>
      </c>
      <c r="T206" s="23">
        <v>5331.2</v>
      </c>
      <c r="U206" s="35">
        <v>121.9122433729752</v>
      </c>
    </row>
    <row r="207" spans="1:21" ht="18.2" customHeight="1" x14ac:dyDescent="0.2">
      <c r="A207" s="104" t="s">
        <v>10</v>
      </c>
      <c r="B207" s="23">
        <v>4</v>
      </c>
      <c r="C207" s="24" t="s">
        <v>3</v>
      </c>
      <c r="D207" s="24" t="s">
        <v>36</v>
      </c>
      <c r="E207" s="25">
        <v>189</v>
      </c>
      <c r="F207" s="26">
        <v>99</v>
      </c>
      <c r="G207" s="27">
        <v>2</v>
      </c>
      <c r="H207" s="28">
        <v>1</v>
      </c>
      <c r="I207" s="29" t="s">
        <v>23</v>
      </c>
      <c r="J207" s="30" t="s">
        <v>23</v>
      </c>
      <c r="K207" s="27">
        <v>5</v>
      </c>
      <c r="L207" s="28">
        <v>15</v>
      </c>
      <c r="M207" s="27">
        <v>5</v>
      </c>
      <c r="N207" s="28">
        <v>30</v>
      </c>
      <c r="O207" s="27">
        <f t="shared" si="5"/>
        <v>493</v>
      </c>
      <c r="P207" s="31">
        <v>30.385208012326657</v>
      </c>
      <c r="Q207" s="32">
        <v>67.95</v>
      </c>
      <c r="R207" s="23">
        <v>9.1</v>
      </c>
      <c r="S207" s="33">
        <v>59.456790123456784</v>
      </c>
      <c r="T207" s="23">
        <v>3931.3</v>
      </c>
      <c r="U207" s="35">
        <v>100.11084602620662</v>
      </c>
    </row>
    <row r="208" spans="1:21" ht="18.2" customHeight="1" x14ac:dyDescent="0.2">
      <c r="A208" s="104" t="s">
        <v>10</v>
      </c>
      <c r="B208" s="23">
        <v>4</v>
      </c>
      <c r="C208" s="24" t="s">
        <v>6</v>
      </c>
      <c r="D208" s="24" t="s">
        <v>36</v>
      </c>
      <c r="E208" s="25">
        <v>190</v>
      </c>
      <c r="F208" s="26">
        <v>98</v>
      </c>
      <c r="G208" s="27">
        <v>2</v>
      </c>
      <c r="H208" s="28">
        <v>1</v>
      </c>
      <c r="I208" s="29" t="s">
        <v>7</v>
      </c>
      <c r="J208" s="30" t="s">
        <v>7</v>
      </c>
      <c r="K208" s="27">
        <v>5</v>
      </c>
      <c r="L208" s="28">
        <v>10</v>
      </c>
      <c r="M208" s="27">
        <v>2</v>
      </c>
      <c r="N208" s="28">
        <v>20</v>
      </c>
      <c r="O208" s="27">
        <f t="shared" si="5"/>
        <v>312</v>
      </c>
      <c r="P208" s="31">
        <v>19.229583975346685</v>
      </c>
      <c r="Q208" s="32">
        <v>72</v>
      </c>
      <c r="R208" s="23">
        <v>8.9</v>
      </c>
      <c r="S208" s="33">
        <v>61.065255731922399</v>
      </c>
      <c r="T208" s="23">
        <v>4448.8</v>
      </c>
      <c r="U208" s="35">
        <v>107.52577356602559</v>
      </c>
    </row>
    <row r="209" spans="1:21" ht="18.2" customHeight="1" x14ac:dyDescent="0.2">
      <c r="A209" s="104" t="s">
        <v>18</v>
      </c>
      <c r="B209" s="23">
        <v>11</v>
      </c>
      <c r="C209" s="24" t="s">
        <v>6</v>
      </c>
      <c r="D209" s="24" t="s">
        <v>36</v>
      </c>
      <c r="E209" s="25">
        <v>191</v>
      </c>
      <c r="F209" s="26">
        <v>96</v>
      </c>
      <c r="G209" s="27">
        <v>2</v>
      </c>
      <c r="H209" s="28">
        <v>1</v>
      </c>
      <c r="I209" s="29" t="s">
        <v>7</v>
      </c>
      <c r="J209" s="30" t="s">
        <v>7</v>
      </c>
      <c r="K209" s="27">
        <v>2</v>
      </c>
      <c r="L209" s="28">
        <v>8</v>
      </c>
      <c r="M209" s="27">
        <v>2</v>
      </c>
      <c r="N209" s="28">
        <v>20</v>
      </c>
      <c r="O209" s="27">
        <f t="shared" si="5"/>
        <v>285</v>
      </c>
      <c r="P209" s="31">
        <v>17.565485362095533</v>
      </c>
      <c r="Q209" s="32">
        <v>72</v>
      </c>
      <c r="R209" s="23">
        <v>9.6999999999999993</v>
      </c>
      <c r="S209" s="33">
        <v>61.488536155202823</v>
      </c>
      <c r="T209" s="23">
        <v>4971.6000000000004</v>
      </c>
      <c r="U209" s="35">
        <v>111.77354215780946</v>
      </c>
    </row>
    <row r="210" spans="1:21" ht="19.350000000000001" customHeight="1" thickBot="1" x14ac:dyDescent="0.25">
      <c r="A210" s="105" t="s">
        <v>18</v>
      </c>
      <c r="B210" s="106">
        <v>11</v>
      </c>
      <c r="C210" s="107" t="s">
        <v>3</v>
      </c>
      <c r="D210" s="107" t="s">
        <v>36</v>
      </c>
      <c r="E210" s="108">
        <v>192</v>
      </c>
      <c r="F210" s="109">
        <v>95</v>
      </c>
      <c r="G210" s="110">
        <v>2</v>
      </c>
      <c r="H210" s="111">
        <v>1</v>
      </c>
      <c r="I210" s="112" t="s">
        <v>7</v>
      </c>
      <c r="J210" s="113" t="s">
        <v>7</v>
      </c>
      <c r="K210" s="110">
        <v>2</v>
      </c>
      <c r="L210" s="111">
        <v>10</v>
      </c>
      <c r="M210" s="110">
        <v>2</v>
      </c>
      <c r="N210" s="111">
        <v>15</v>
      </c>
      <c r="O210" s="110">
        <f t="shared" si="5"/>
        <v>277</v>
      </c>
      <c r="P210" s="114">
        <v>17.072419106317412</v>
      </c>
      <c r="Q210" s="115">
        <v>70.649999999999991</v>
      </c>
      <c r="R210" s="106">
        <v>10.1</v>
      </c>
      <c r="S210" s="116">
        <v>61.361552028218689</v>
      </c>
      <c r="T210" s="106">
        <v>5258.8</v>
      </c>
      <c r="U210" s="117">
        <v>117.17787713261323</v>
      </c>
    </row>
    <row r="211" spans="1:21" ht="18.2" customHeight="1" x14ac:dyDescent="0.2">
      <c r="A211" s="38"/>
      <c r="B211" s="39"/>
      <c r="C211" s="40"/>
      <c r="D211" s="41"/>
      <c r="E211" s="42"/>
      <c r="F211" s="43"/>
      <c r="G211" s="44"/>
      <c r="H211" s="45"/>
      <c r="I211" s="45"/>
      <c r="J211" s="45"/>
      <c r="K211" s="45"/>
      <c r="L211" s="45"/>
      <c r="M211" s="45"/>
      <c r="N211" s="45"/>
      <c r="O211" s="44"/>
      <c r="P211" s="44"/>
      <c r="Q211" s="45"/>
      <c r="R211" s="45"/>
      <c r="S211" s="45"/>
      <c r="T211" s="46"/>
      <c r="U211" s="45"/>
    </row>
  </sheetData>
  <sortState xmlns:xlrd2="http://schemas.microsoft.com/office/spreadsheetml/2017/richdata2" ref="A19:U210">
    <sortCondition ref="E19:E210"/>
  </sortState>
  <pageMargins left="0.3" right="0.3" top="0.75" bottom="0.5" header="0.3" footer="0.3"/>
  <pageSetup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21177-7E7A-4BE6-AB2C-E7B397CB9F44}">
  <dimension ref="A1:O41"/>
  <sheetViews>
    <sheetView topLeftCell="A4" zoomScale="160" zoomScaleNormal="160" workbookViewId="0">
      <selection activeCell="E13" sqref="E13"/>
    </sheetView>
  </sheetViews>
  <sheetFormatPr defaultRowHeight="12.75" x14ac:dyDescent="0.2"/>
  <cols>
    <col min="1" max="1" width="22.28515625" customWidth="1"/>
    <col min="2" max="2" width="12.42578125" style="87" customWidth="1"/>
    <col min="3" max="3" width="19.140625" customWidth="1"/>
    <col min="4" max="4" width="12" customWidth="1"/>
    <col min="5" max="5" width="7.85546875" style="127" customWidth="1"/>
    <col min="6" max="6" width="7.5703125" customWidth="1"/>
    <col min="7" max="7" width="7.140625" customWidth="1"/>
    <col min="8" max="8" width="7.5703125" style="127" customWidth="1"/>
    <col min="9" max="9" width="7.28515625" customWidth="1"/>
    <col min="10" max="10" width="6" customWidth="1"/>
    <col min="11" max="11" width="9" style="127" customWidth="1"/>
    <col min="12" max="12" width="11.5703125" customWidth="1"/>
    <col min="13" max="13" width="9.85546875" customWidth="1"/>
    <col min="14" max="14" width="10.28515625" customWidth="1"/>
    <col min="15" max="15" width="8.140625" customWidth="1"/>
  </cols>
  <sheetData>
    <row r="1" spans="1:15" x14ac:dyDescent="0.2">
      <c r="A1" s="47" t="s">
        <v>72</v>
      </c>
      <c r="B1" s="48"/>
      <c r="C1" s="49"/>
      <c r="D1" s="49"/>
      <c r="E1" s="118"/>
      <c r="F1" s="49"/>
      <c r="G1" s="49"/>
      <c r="H1" s="118"/>
      <c r="I1" s="49"/>
      <c r="J1" s="49"/>
      <c r="K1" s="118"/>
      <c r="L1" s="49"/>
      <c r="M1" s="49"/>
      <c r="N1" s="49"/>
      <c r="O1" s="50"/>
    </row>
    <row r="2" spans="1:15" x14ac:dyDescent="0.2">
      <c r="A2" s="47" t="s">
        <v>57</v>
      </c>
      <c r="B2" s="48"/>
      <c r="C2" s="49"/>
      <c r="D2" s="49"/>
      <c r="E2" s="118"/>
      <c r="F2" s="49"/>
      <c r="G2" s="49"/>
      <c r="H2" s="118"/>
      <c r="I2" s="49"/>
      <c r="J2" s="49"/>
      <c r="K2" s="118"/>
      <c r="L2" s="49"/>
      <c r="M2" s="49"/>
      <c r="N2" s="49"/>
      <c r="O2" s="50"/>
    </row>
    <row r="3" spans="1:15" ht="13.5" thickBot="1" x14ac:dyDescent="0.25">
      <c r="A3" s="47" t="s">
        <v>73</v>
      </c>
      <c r="B3" s="48"/>
      <c r="C3" s="49"/>
      <c r="D3" s="49"/>
      <c r="E3" s="118"/>
      <c r="F3" s="49"/>
      <c r="G3" s="49"/>
      <c r="H3" s="118"/>
      <c r="I3" s="49"/>
      <c r="J3" s="49"/>
      <c r="K3" s="118"/>
      <c r="L3" s="49"/>
      <c r="M3" s="49"/>
      <c r="N3" s="49"/>
      <c r="O3" s="50"/>
    </row>
    <row r="4" spans="1:15" ht="52.5" customHeight="1" thickBot="1" x14ac:dyDescent="0.25">
      <c r="A4" s="51" t="s">
        <v>61</v>
      </c>
      <c r="B4" s="128" t="s">
        <v>111</v>
      </c>
      <c r="C4" s="129" t="s">
        <v>112</v>
      </c>
      <c r="D4" s="129" t="s">
        <v>113</v>
      </c>
      <c r="E4" s="130" t="s">
        <v>114</v>
      </c>
      <c r="F4" s="129" t="s">
        <v>115</v>
      </c>
      <c r="G4" s="129" t="s">
        <v>116</v>
      </c>
      <c r="H4" s="130" t="s">
        <v>117</v>
      </c>
      <c r="I4" s="129" t="s">
        <v>118</v>
      </c>
      <c r="J4" s="129" t="s">
        <v>119</v>
      </c>
      <c r="K4" s="130" t="s">
        <v>120</v>
      </c>
      <c r="L4" s="129" t="s">
        <v>121</v>
      </c>
      <c r="M4" s="129" t="s">
        <v>122</v>
      </c>
      <c r="N4" s="129" t="s">
        <v>123</v>
      </c>
      <c r="O4" s="131" t="s">
        <v>124</v>
      </c>
    </row>
    <row r="5" spans="1:15" x14ac:dyDescent="0.2">
      <c r="A5" s="52" t="s">
        <v>2</v>
      </c>
      <c r="B5" s="53">
        <v>1</v>
      </c>
      <c r="C5" s="54">
        <v>100.0025</v>
      </c>
      <c r="D5" s="54">
        <v>33.875</v>
      </c>
      <c r="E5" s="119" t="s">
        <v>94</v>
      </c>
      <c r="F5" s="54">
        <v>53.24</v>
      </c>
      <c r="G5" s="54">
        <v>58.814999999999998</v>
      </c>
      <c r="H5" s="119" t="s">
        <v>103</v>
      </c>
      <c r="I5" s="54">
        <v>49.225000000000001</v>
      </c>
      <c r="J5" s="54">
        <v>98.487499999999997</v>
      </c>
      <c r="K5" s="119" t="s">
        <v>106</v>
      </c>
      <c r="L5" s="54">
        <v>50.019037948978294</v>
      </c>
      <c r="M5" s="54">
        <v>100.07618080243776</v>
      </c>
      <c r="N5" s="54">
        <v>100</v>
      </c>
      <c r="O5" s="55">
        <v>2.3336096636665085</v>
      </c>
    </row>
    <row r="6" spans="1:15" x14ac:dyDescent="0.2">
      <c r="A6" s="60" t="s">
        <v>12</v>
      </c>
      <c r="B6" s="61">
        <v>6</v>
      </c>
      <c r="C6" s="62">
        <v>31.355</v>
      </c>
      <c r="D6" s="62">
        <v>7.6825000000000001</v>
      </c>
      <c r="E6" s="120" t="s">
        <v>95</v>
      </c>
      <c r="F6" s="62">
        <v>53.46</v>
      </c>
      <c r="G6" s="62">
        <v>60.172499999999999</v>
      </c>
      <c r="H6" s="120" t="s">
        <v>104</v>
      </c>
      <c r="I6" s="62">
        <v>101.3925</v>
      </c>
      <c r="J6" s="62">
        <v>148.44</v>
      </c>
      <c r="K6" s="120" t="s">
        <v>107</v>
      </c>
      <c r="L6" s="62">
        <v>31.694624090541634</v>
      </c>
      <c r="M6" s="62">
        <v>46.401361047414753</v>
      </c>
      <c r="N6" s="62">
        <v>63.365121342140959</v>
      </c>
      <c r="O6" s="59">
        <v>2.2286830885836095</v>
      </c>
    </row>
    <row r="7" spans="1:15" x14ac:dyDescent="0.2">
      <c r="A7" s="56" t="s">
        <v>21</v>
      </c>
      <c r="B7" s="57">
        <v>14</v>
      </c>
      <c r="C7" s="58">
        <v>25.762499999999999</v>
      </c>
      <c r="D7" s="58">
        <v>12.945</v>
      </c>
      <c r="E7" s="121" t="s">
        <v>96</v>
      </c>
      <c r="F7" s="58">
        <v>60.652500000000003</v>
      </c>
      <c r="G7" s="58">
        <v>61.1325</v>
      </c>
      <c r="H7" s="121">
        <v>0.47999999999999687</v>
      </c>
      <c r="I7" s="58">
        <v>110.4425</v>
      </c>
      <c r="J7" s="58">
        <v>144.92250000000001</v>
      </c>
      <c r="K7" s="121" t="s">
        <v>108</v>
      </c>
      <c r="L7" s="58">
        <v>23.79202677293037</v>
      </c>
      <c r="M7" s="58">
        <v>31.219865540892339</v>
      </c>
      <c r="N7" s="58">
        <v>47.565942386175692</v>
      </c>
      <c r="O7" s="59">
        <v>1.633349123638087</v>
      </c>
    </row>
    <row r="8" spans="1:15" x14ac:dyDescent="0.2">
      <c r="A8" s="56" t="s">
        <v>16</v>
      </c>
      <c r="B8" s="57">
        <v>9</v>
      </c>
      <c r="C8" s="58">
        <v>29.675000000000001</v>
      </c>
      <c r="D8" s="58">
        <v>16.085000000000001</v>
      </c>
      <c r="E8" s="121" t="s">
        <v>97</v>
      </c>
      <c r="F8" s="58">
        <v>55.454999999999998</v>
      </c>
      <c r="G8" s="58">
        <v>58.35</v>
      </c>
      <c r="H8" s="121" t="s">
        <v>105</v>
      </c>
      <c r="I8" s="58">
        <v>95.432500000000005</v>
      </c>
      <c r="J8" s="58">
        <v>125.16500000000001</v>
      </c>
      <c r="K8" s="121" t="s">
        <v>109</v>
      </c>
      <c r="L8" s="58">
        <v>23.754643870091481</v>
      </c>
      <c r="M8" s="58">
        <v>31.155528776884182</v>
      </c>
      <c r="N8" s="58">
        <v>47.491205037414566</v>
      </c>
      <c r="O8" s="59">
        <v>1.4084557081951683</v>
      </c>
    </row>
    <row r="9" spans="1:15" x14ac:dyDescent="0.2">
      <c r="A9" s="60" t="s">
        <v>25</v>
      </c>
      <c r="B9" s="61">
        <v>17</v>
      </c>
      <c r="C9" s="62">
        <v>21.15</v>
      </c>
      <c r="D9" s="62">
        <v>13.0525</v>
      </c>
      <c r="E9" s="120" t="s">
        <v>98</v>
      </c>
      <c r="F9" s="62">
        <v>62.1</v>
      </c>
      <c r="G9" s="62">
        <v>61.982500000000002</v>
      </c>
      <c r="H9" s="120">
        <v>-0.11749999999999972</v>
      </c>
      <c r="I9" s="62">
        <v>123.19499999999999</v>
      </c>
      <c r="J9" s="62">
        <v>144.72</v>
      </c>
      <c r="K9" s="120" t="s">
        <v>110</v>
      </c>
      <c r="L9" s="62">
        <v>14.87354892205639</v>
      </c>
      <c r="M9" s="62">
        <v>17.472300012175822</v>
      </c>
      <c r="N9" s="62">
        <v>29.73577568050807</v>
      </c>
      <c r="O9" s="59">
        <v>1.0196589294173382</v>
      </c>
    </row>
    <row r="10" spans="1:15" x14ac:dyDescent="0.2">
      <c r="A10" s="56" t="s">
        <v>10</v>
      </c>
      <c r="B10" s="57">
        <v>4</v>
      </c>
      <c r="C10" s="58">
        <v>25.895</v>
      </c>
      <c r="D10" s="58">
        <v>17.227499999999999</v>
      </c>
      <c r="E10" s="121" t="s">
        <v>99</v>
      </c>
      <c r="F10" s="58">
        <v>59.5075</v>
      </c>
      <c r="G10" s="58">
        <v>61.667499999999997</v>
      </c>
      <c r="H10" s="121">
        <v>2.1599999999999966</v>
      </c>
      <c r="I10" s="58">
        <v>106.84</v>
      </c>
      <c r="J10" s="58">
        <v>124.0925</v>
      </c>
      <c r="K10" s="121">
        <v>17.252499999999998</v>
      </c>
      <c r="L10" s="58">
        <v>13.902935310353163</v>
      </c>
      <c r="M10" s="58">
        <v>16.147978285286406</v>
      </c>
      <c r="N10" s="58">
        <v>27.795287315471345</v>
      </c>
      <c r="O10" s="59">
        <v>1</v>
      </c>
    </row>
    <row r="11" spans="1:15" x14ac:dyDescent="0.2">
      <c r="A11" s="60" t="s">
        <v>17</v>
      </c>
      <c r="B11" s="61">
        <v>10</v>
      </c>
      <c r="C11" s="62">
        <v>15.1325</v>
      </c>
      <c r="D11" s="62">
        <v>7.1725000000000003</v>
      </c>
      <c r="E11" s="120" t="s">
        <v>100</v>
      </c>
      <c r="F11" s="62">
        <v>56.284999999999997</v>
      </c>
      <c r="G11" s="62">
        <v>58.557499999999997</v>
      </c>
      <c r="H11" s="120">
        <v>2.2725000000000009</v>
      </c>
      <c r="I11" s="62">
        <v>132.5625</v>
      </c>
      <c r="J11" s="62">
        <v>152.15</v>
      </c>
      <c r="K11" s="120">
        <v>19.587500000000006</v>
      </c>
      <c r="L11" s="62">
        <v>12.873808741373649</v>
      </c>
      <c r="M11" s="62">
        <v>14.776049033474781</v>
      </c>
      <c r="N11" s="62">
        <v>25.737817577590199</v>
      </c>
      <c r="O11" s="59">
        <v>0.92787778304121304</v>
      </c>
    </row>
    <row r="12" spans="1:15" x14ac:dyDescent="0.2">
      <c r="A12" s="60" t="s">
        <v>32</v>
      </c>
      <c r="B12" s="61">
        <v>24</v>
      </c>
      <c r="C12" s="62">
        <v>14.0275</v>
      </c>
      <c r="D12" s="62">
        <v>9.7375000000000007</v>
      </c>
      <c r="E12" s="120">
        <v>4.2899999999999991</v>
      </c>
      <c r="F12" s="62">
        <v>58.3125</v>
      </c>
      <c r="G12" s="62">
        <v>59.774999999999999</v>
      </c>
      <c r="H12" s="120">
        <v>1.4624999999999986</v>
      </c>
      <c r="I12" s="62">
        <v>140.52250000000001</v>
      </c>
      <c r="J12" s="62">
        <v>153.91249999999999</v>
      </c>
      <c r="K12" s="120">
        <v>13.389999999999986</v>
      </c>
      <c r="L12" s="62">
        <v>8.6997482335742635</v>
      </c>
      <c r="M12" s="62">
        <v>9.5287231582130865</v>
      </c>
      <c r="N12" s="62">
        <v>17.392873974202391</v>
      </c>
      <c r="O12" s="59">
        <v>0.63429654192325846</v>
      </c>
    </row>
    <row r="13" spans="1:15" x14ac:dyDescent="0.2">
      <c r="A13" s="60" t="s">
        <v>22</v>
      </c>
      <c r="B13" s="61">
        <v>15</v>
      </c>
      <c r="C13" s="62">
        <v>19.072500000000002</v>
      </c>
      <c r="D13" s="62">
        <v>8.0824999999999996</v>
      </c>
      <c r="E13" s="120" t="s">
        <v>101</v>
      </c>
      <c r="F13" s="62">
        <v>59.585000000000001</v>
      </c>
      <c r="G13" s="62">
        <v>61.44</v>
      </c>
      <c r="H13" s="120">
        <v>1.8549999999999969</v>
      </c>
      <c r="I13" s="62">
        <v>128.9975</v>
      </c>
      <c r="J13" s="62">
        <v>135.57749999999999</v>
      </c>
      <c r="K13" s="120">
        <v>6.5799999999999841</v>
      </c>
      <c r="L13" s="62">
        <v>4.8533126809389353</v>
      </c>
      <c r="M13" s="62">
        <v>5.100874047946653</v>
      </c>
      <c r="N13" s="62">
        <v>9.7029308838157515</v>
      </c>
      <c r="O13" s="59">
        <v>0.31170061582188463</v>
      </c>
    </row>
    <row r="14" spans="1:15" x14ac:dyDescent="0.2">
      <c r="A14" s="60" t="s">
        <v>19</v>
      </c>
      <c r="B14" s="61">
        <v>12</v>
      </c>
      <c r="C14" s="62">
        <v>8.3725000000000005</v>
      </c>
      <c r="D14" s="62">
        <v>6.6875</v>
      </c>
      <c r="E14" s="120">
        <v>1.6850000000000005</v>
      </c>
      <c r="F14" s="62">
        <v>61.03</v>
      </c>
      <c r="G14" s="62">
        <v>60.712499999999999</v>
      </c>
      <c r="H14" s="120">
        <v>-0.31750000000000256</v>
      </c>
      <c r="I14" s="62">
        <v>137.10749999999999</v>
      </c>
      <c r="J14" s="62">
        <v>140.67500000000001</v>
      </c>
      <c r="K14" s="120">
        <v>3.5675000000000239</v>
      </c>
      <c r="L14" s="62">
        <v>2.5359872045495102</v>
      </c>
      <c r="M14" s="62">
        <v>2.6019729044727855</v>
      </c>
      <c r="N14" s="62">
        <v>5.0700439443404193</v>
      </c>
      <c r="O14" s="59">
        <v>0.16899573661771786</v>
      </c>
    </row>
    <row r="15" spans="1:15" x14ac:dyDescent="0.2">
      <c r="A15" s="60" t="s">
        <v>18</v>
      </c>
      <c r="B15" s="61">
        <v>11</v>
      </c>
      <c r="C15" s="62">
        <v>15.032500000000001</v>
      </c>
      <c r="D15" s="62">
        <v>13.574999999999999</v>
      </c>
      <c r="E15" s="120">
        <v>1.4575000000000014</v>
      </c>
      <c r="F15" s="62">
        <v>61.784999999999997</v>
      </c>
      <c r="G15" s="62">
        <v>62.164999999999999</v>
      </c>
      <c r="H15" s="120">
        <v>0.38000000000000256</v>
      </c>
      <c r="I15" s="62">
        <v>129.41749999999999</v>
      </c>
      <c r="J15" s="62">
        <v>130.26</v>
      </c>
      <c r="K15" s="120">
        <v>0.84250000000000114</v>
      </c>
      <c r="L15" s="62">
        <v>0.64678335636419559</v>
      </c>
      <c r="M15" s="62">
        <v>0.65099387640775108</v>
      </c>
      <c r="N15" s="62">
        <v>1.2930743630534121</v>
      </c>
      <c r="O15" s="59">
        <v>3.9909995262908629E-2</v>
      </c>
    </row>
    <row r="16" spans="1:15" x14ac:dyDescent="0.2">
      <c r="A16" s="60" t="s">
        <v>31</v>
      </c>
      <c r="B16" s="61">
        <v>23</v>
      </c>
      <c r="C16" s="62">
        <v>8.8450000000000006</v>
      </c>
      <c r="D16" s="62">
        <v>7.3775000000000004</v>
      </c>
      <c r="E16" s="120">
        <v>1.4675000000000002</v>
      </c>
      <c r="F16" s="62">
        <v>60.567500000000003</v>
      </c>
      <c r="G16" s="62">
        <v>60.325000000000003</v>
      </c>
      <c r="H16" s="120">
        <v>-0.24249999999999972</v>
      </c>
      <c r="I16" s="62">
        <v>123.43</v>
      </c>
      <c r="J16" s="62">
        <v>123.3875</v>
      </c>
      <c r="K16" s="120">
        <v>-4.2500000000003979E-2</v>
      </c>
      <c r="L16" s="62">
        <v>-3.4444331881271585E-2</v>
      </c>
      <c r="M16" s="62">
        <v>-3.4432471846393885E-2</v>
      </c>
      <c r="N16" s="62">
        <v>-6.8862443768723372E-2</v>
      </c>
      <c r="O16" s="59">
        <v>-2.0132638559926092E-3</v>
      </c>
    </row>
    <row r="17" spans="1:15" x14ac:dyDescent="0.2">
      <c r="A17" s="60" t="s">
        <v>13</v>
      </c>
      <c r="B17" s="61">
        <v>7</v>
      </c>
      <c r="C17" s="62">
        <v>18.697500000000002</v>
      </c>
      <c r="D17" s="62">
        <v>10.672499999999999</v>
      </c>
      <c r="E17" s="120" t="s">
        <v>100</v>
      </c>
      <c r="F17" s="62">
        <v>57.1875</v>
      </c>
      <c r="G17" s="62">
        <v>58.677500000000002</v>
      </c>
      <c r="H17" s="120">
        <v>1.490000000000002</v>
      </c>
      <c r="I17" s="62">
        <v>138.375</v>
      </c>
      <c r="J17" s="62">
        <v>136.80000000000001</v>
      </c>
      <c r="K17" s="120">
        <v>-1.5749999999999886</v>
      </c>
      <c r="L17" s="62">
        <v>-1.1513157894736759</v>
      </c>
      <c r="M17" s="62">
        <v>-1.1382113821138129</v>
      </c>
      <c r="N17" s="62">
        <v>-2.3017551649995158</v>
      </c>
      <c r="O17" s="59">
        <v>-7.4609189957365638E-2</v>
      </c>
    </row>
    <row r="18" spans="1:15" x14ac:dyDescent="0.2">
      <c r="A18" s="60" t="s">
        <v>29</v>
      </c>
      <c r="B18" s="61">
        <v>21</v>
      </c>
      <c r="C18" s="62">
        <v>10.577500000000001</v>
      </c>
      <c r="D18" s="62">
        <v>10.4625</v>
      </c>
      <c r="E18" s="120">
        <v>0.11500000000000021</v>
      </c>
      <c r="F18" s="62">
        <v>61.21</v>
      </c>
      <c r="G18" s="62">
        <v>61.247500000000002</v>
      </c>
      <c r="H18" s="120">
        <v>3.7500000000001421E-2</v>
      </c>
      <c r="I18" s="62">
        <v>147.0625</v>
      </c>
      <c r="J18" s="62">
        <v>144.66499999999999</v>
      </c>
      <c r="K18" s="120">
        <v>-2.397500000000008</v>
      </c>
      <c r="L18" s="62">
        <v>-1.6572771575709453</v>
      </c>
      <c r="M18" s="62">
        <v>-1.6302592435189174</v>
      </c>
      <c r="N18" s="62">
        <v>-3.3132927491757114</v>
      </c>
      <c r="O18" s="59">
        <v>-0.11357176693510222</v>
      </c>
    </row>
    <row r="19" spans="1:15" x14ac:dyDescent="0.2">
      <c r="A19" s="60" t="s">
        <v>8</v>
      </c>
      <c r="B19" s="61">
        <v>2</v>
      </c>
      <c r="C19" s="62">
        <v>11.217499999999999</v>
      </c>
      <c r="D19" s="62">
        <v>11.01</v>
      </c>
      <c r="E19" s="120">
        <v>0.20749999999999957</v>
      </c>
      <c r="F19" s="62">
        <v>59.212499999999999</v>
      </c>
      <c r="G19" s="62">
        <v>60.167499999999997</v>
      </c>
      <c r="H19" s="120">
        <v>0.95499999999999829</v>
      </c>
      <c r="I19" s="62">
        <v>133.82749999999999</v>
      </c>
      <c r="J19" s="62">
        <v>130.67250000000001</v>
      </c>
      <c r="K19" s="120">
        <v>-3.1549999999999727</v>
      </c>
      <c r="L19" s="62">
        <v>-2.414433029137709</v>
      </c>
      <c r="M19" s="62">
        <v>-2.3575124694102283</v>
      </c>
      <c r="N19" s="62">
        <v>-4.8270281239725978</v>
      </c>
      <c r="O19" s="59">
        <v>-0.1494552344860243</v>
      </c>
    </row>
    <row r="20" spans="1:15" x14ac:dyDescent="0.2">
      <c r="A20" s="60" t="s">
        <v>15</v>
      </c>
      <c r="B20" s="61">
        <v>8</v>
      </c>
      <c r="C20" s="62">
        <v>10.7</v>
      </c>
      <c r="D20" s="62">
        <v>7.3674999999999997</v>
      </c>
      <c r="E20" s="120">
        <v>3.3324999999999996</v>
      </c>
      <c r="F20" s="62">
        <v>61.255000000000003</v>
      </c>
      <c r="G20" s="62">
        <v>61.162500000000001</v>
      </c>
      <c r="H20" s="120">
        <v>-9.2500000000001137E-2</v>
      </c>
      <c r="I20" s="62">
        <v>129.95249999999999</v>
      </c>
      <c r="J20" s="62">
        <v>124.9575</v>
      </c>
      <c r="K20" s="120">
        <v>-4.9949999999999903</v>
      </c>
      <c r="L20" s="62">
        <v>-3.9973591020947046</v>
      </c>
      <c r="M20" s="62">
        <v>-3.8437121255843412</v>
      </c>
      <c r="N20" s="62">
        <v>-7.9916753020563762</v>
      </c>
      <c r="O20" s="59">
        <v>-0.23661771672193227</v>
      </c>
    </row>
    <row r="21" spans="1:15" x14ac:dyDescent="0.2">
      <c r="A21" s="60" t="s">
        <v>20</v>
      </c>
      <c r="B21" s="61">
        <v>13</v>
      </c>
      <c r="C21" s="62">
        <v>10.1075</v>
      </c>
      <c r="D21" s="62">
        <v>8.7074999999999996</v>
      </c>
      <c r="E21" s="120">
        <v>1.4000000000000004</v>
      </c>
      <c r="F21" s="62">
        <v>60.067500000000003</v>
      </c>
      <c r="G21" s="62">
        <v>60.592500000000001</v>
      </c>
      <c r="H21" s="120">
        <v>0.52499999999999858</v>
      </c>
      <c r="I21" s="62">
        <v>164.227</v>
      </c>
      <c r="J21" s="62">
        <v>156.55250000000001</v>
      </c>
      <c r="K21" s="120">
        <v>-7.6744999999999948</v>
      </c>
      <c r="L21" s="62">
        <v>-4.9021893613963332</v>
      </c>
      <c r="M21" s="62">
        <v>-4.6731049096677131</v>
      </c>
      <c r="N21" s="62">
        <v>-9.8006470384272291</v>
      </c>
      <c r="O21" s="59">
        <v>-0.3635480814779723</v>
      </c>
    </row>
    <row r="22" spans="1:15" x14ac:dyDescent="0.2">
      <c r="A22" s="60" t="s">
        <v>30</v>
      </c>
      <c r="B22" s="61">
        <v>22</v>
      </c>
      <c r="C22" s="62">
        <v>11.21</v>
      </c>
      <c r="D22" s="62">
        <v>9.9075000000000006</v>
      </c>
      <c r="E22" s="120">
        <v>1.3025000000000002</v>
      </c>
      <c r="F22" s="62">
        <v>57.957500000000003</v>
      </c>
      <c r="G22" s="62">
        <v>58</v>
      </c>
      <c r="H22" s="120">
        <v>4.2499999999996874E-2</v>
      </c>
      <c r="I22" s="62">
        <v>157.375</v>
      </c>
      <c r="J22" s="62">
        <v>146.5625</v>
      </c>
      <c r="K22" s="120">
        <v>-10.8125</v>
      </c>
      <c r="L22" s="62">
        <v>-7.3773987206823026</v>
      </c>
      <c r="M22" s="62">
        <v>-6.8705321683876095</v>
      </c>
      <c r="N22" s="62">
        <v>-14.749181558045132</v>
      </c>
      <c r="O22" s="59">
        <v>0</v>
      </c>
    </row>
    <row r="23" spans="1:15" x14ac:dyDescent="0.2">
      <c r="A23" s="60" t="s">
        <v>28</v>
      </c>
      <c r="B23" s="61">
        <v>20</v>
      </c>
      <c r="C23" s="62">
        <v>14.5375</v>
      </c>
      <c r="D23" s="62">
        <v>12.1975</v>
      </c>
      <c r="E23" s="120">
        <v>2.34</v>
      </c>
      <c r="F23" s="62">
        <v>61.102499999999999</v>
      </c>
      <c r="G23" s="62">
        <v>60.8675</v>
      </c>
      <c r="H23" s="120">
        <v>-0.23499999999999943</v>
      </c>
      <c r="I23" s="62">
        <v>159.19999999999999</v>
      </c>
      <c r="J23" s="62">
        <v>145.345</v>
      </c>
      <c r="K23" s="120">
        <v>-13.85499999999999</v>
      </c>
      <c r="L23" s="62">
        <v>-9.532491657779758</v>
      </c>
      <c r="M23" s="62">
        <v>-8.702889447236176</v>
      </c>
      <c r="N23" s="62">
        <v>-19.057726914906549</v>
      </c>
      <c r="O23" s="59">
        <v>0</v>
      </c>
    </row>
    <row r="24" spans="1:15" x14ac:dyDescent="0.2">
      <c r="A24" s="60" t="s">
        <v>26</v>
      </c>
      <c r="B24" s="61">
        <v>18</v>
      </c>
      <c r="C24" s="62">
        <v>10.53</v>
      </c>
      <c r="D24" s="62">
        <v>9.43</v>
      </c>
      <c r="E24" s="120">
        <v>1.0999999999999996</v>
      </c>
      <c r="F24" s="62">
        <v>61.922499999999999</v>
      </c>
      <c r="G24" s="62">
        <v>62.185000000000002</v>
      </c>
      <c r="H24" s="120">
        <v>0.26250000000000284</v>
      </c>
      <c r="I24" s="62">
        <v>136.3175</v>
      </c>
      <c r="J24" s="62">
        <v>123.6525</v>
      </c>
      <c r="K24" s="120">
        <v>-12.664999999999992</v>
      </c>
      <c r="L24" s="62">
        <v>-10.242413214451783</v>
      </c>
      <c r="M24" s="62">
        <v>-9.2908100574027479</v>
      </c>
      <c r="N24" s="62">
        <v>-20.477029616002437</v>
      </c>
      <c r="O24" s="59">
        <v>0</v>
      </c>
    </row>
    <row r="25" spans="1:15" x14ac:dyDescent="0.2">
      <c r="A25" s="60" t="s">
        <v>9</v>
      </c>
      <c r="B25" s="61">
        <v>3</v>
      </c>
      <c r="C25" s="62">
        <v>15.48</v>
      </c>
      <c r="D25" s="62">
        <v>14.085000000000001</v>
      </c>
      <c r="E25" s="120">
        <v>1.3949999999999996</v>
      </c>
      <c r="F25" s="62">
        <v>61.43</v>
      </c>
      <c r="G25" s="62">
        <v>61.68</v>
      </c>
      <c r="H25" s="120">
        <v>0.25</v>
      </c>
      <c r="I25" s="62">
        <v>148.66999999999999</v>
      </c>
      <c r="J25" s="62">
        <v>133.02000000000001</v>
      </c>
      <c r="K25" s="120">
        <v>-15.649999999999977</v>
      </c>
      <c r="L25" s="62">
        <v>-11.765148098030354</v>
      </c>
      <c r="M25" s="62">
        <v>-10.526669805609727</v>
      </c>
      <c r="N25" s="62">
        <v>-23.521340234554977</v>
      </c>
      <c r="O25" s="59">
        <v>0</v>
      </c>
    </row>
    <row r="26" spans="1:15" x14ac:dyDescent="0.2">
      <c r="A26" s="60" t="s">
        <v>11</v>
      </c>
      <c r="B26" s="61">
        <v>5</v>
      </c>
      <c r="C26" s="62">
        <v>20.9</v>
      </c>
      <c r="D26" s="62">
        <v>14.9</v>
      </c>
      <c r="E26" s="120">
        <v>5.9999999999999982</v>
      </c>
      <c r="F26" s="62">
        <v>57.414999999999999</v>
      </c>
      <c r="G26" s="62">
        <v>58.817500000000003</v>
      </c>
      <c r="H26" s="120">
        <v>1.4025000000000034</v>
      </c>
      <c r="I26" s="62">
        <v>146.76750000000001</v>
      </c>
      <c r="J26" s="62">
        <v>130.88</v>
      </c>
      <c r="K26" s="120">
        <v>-15.887500000000017</v>
      </c>
      <c r="L26" s="62">
        <v>-12.138982273838645</v>
      </c>
      <c r="M26" s="62">
        <v>-10.824944214488912</v>
      </c>
      <c r="N26" s="62">
        <v>-24.2687240130867</v>
      </c>
      <c r="O26" s="59">
        <v>0</v>
      </c>
    </row>
    <row r="27" spans="1:15" x14ac:dyDescent="0.2">
      <c r="A27" s="60" t="s">
        <v>24</v>
      </c>
      <c r="B27" s="61">
        <v>16</v>
      </c>
      <c r="C27" s="62">
        <v>9.4625000000000004</v>
      </c>
      <c r="D27" s="62">
        <v>8.8375000000000004</v>
      </c>
      <c r="E27" s="120">
        <v>0.625</v>
      </c>
      <c r="F27" s="62">
        <v>58.895000000000003</v>
      </c>
      <c r="G27" s="62">
        <v>58.682499999999997</v>
      </c>
      <c r="H27" s="120">
        <v>-0.21250000000000568</v>
      </c>
      <c r="I27" s="62">
        <v>157.32249999999999</v>
      </c>
      <c r="J27" s="62">
        <v>137.24250000000001</v>
      </c>
      <c r="K27" s="120">
        <v>-20.079999999999984</v>
      </c>
      <c r="L27" s="62">
        <v>-14.631036304351774</v>
      </c>
      <c r="M27" s="62">
        <v>-12.7635907133436</v>
      </c>
      <c r="N27" s="62">
        <v>-29.250935052521605</v>
      </c>
      <c r="O27" s="59">
        <v>0</v>
      </c>
    </row>
    <row r="28" spans="1:15" ht="13.5" thickBot="1" x14ac:dyDescent="0.25">
      <c r="A28" s="90" t="s">
        <v>27</v>
      </c>
      <c r="B28" s="91">
        <v>19</v>
      </c>
      <c r="C28" s="92">
        <v>8.4674999999999994</v>
      </c>
      <c r="D28" s="92">
        <v>7.7024999999999997</v>
      </c>
      <c r="E28" s="122">
        <v>0.76499999999999968</v>
      </c>
      <c r="F28" s="92">
        <v>62.807499999999997</v>
      </c>
      <c r="G28" s="92">
        <v>62.797499999999999</v>
      </c>
      <c r="H28" s="122">
        <v>-9.9999999999980105E-3</v>
      </c>
      <c r="I28" s="92">
        <v>138.64750000000001</v>
      </c>
      <c r="J28" s="92">
        <v>117.2925</v>
      </c>
      <c r="K28" s="122">
        <v>-21.355000000000004</v>
      </c>
      <c r="L28" s="92">
        <v>-18.206620201632674</v>
      </c>
      <c r="M28" s="92">
        <v>-15.402369317874468</v>
      </c>
      <c r="N28" s="92">
        <v>-36.399381012094359</v>
      </c>
      <c r="O28" s="63">
        <v>0</v>
      </c>
    </row>
    <row r="29" spans="1:15" x14ac:dyDescent="0.2">
      <c r="A29" s="64" t="s">
        <v>62</v>
      </c>
      <c r="B29" s="65"/>
      <c r="C29" s="66">
        <v>19.425416666666663</v>
      </c>
      <c r="D29" s="66">
        <v>11.615833333333333</v>
      </c>
      <c r="E29" s="123" t="s">
        <v>102</v>
      </c>
      <c r="F29" s="66">
        <v>59.268437499999997</v>
      </c>
      <c r="G29" s="66">
        <v>60.415520833333339</v>
      </c>
      <c r="H29" s="123">
        <v>1.1470833333333417</v>
      </c>
      <c r="I29" s="66">
        <v>130.6795625</v>
      </c>
      <c r="J29" s="66">
        <v>135.39302083333334</v>
      </c>
      <c r="K29" s="123">
        <v>4.7134583333333353</v>
      </c>
      <c r="L29" s="67">
        <v>3.4813155835672855</v>
      </c>
      <c r="M29" s="67">
        <v>3.6068825477842683</v>
      </c>
      <c r="N29" s="67">
        <v>6.9599810918362452</v>
      </c>
      <c r="O29" s="68">
        <v>0.2232808305700274</v>
      </c>
    </row>
    <row r="30" spans="1:15" ht="13.5" thickBot="1" x14ac:dyDescent="0.25">
      <c r="A30" s="147" t="s">
        <v>63</v>
      </c>
      <c r="B30" s="148"/>
      <c r="C30" s="149">
        <v>15.922065217391301</v>
      </c>
      <c r="D30" s="149">
        <v>10.64804347826087</v>
      </c>
      <c r="E30" s="124">
        <v>5.2740217391304309</v>
      </c>
      <c r="F30" s="69">
        <v>59.530543478260867</v>
      </c>
      <c r="G30" s="69">
        <v>60.485108695652173</v>
      </c>
      <c r="H30" s="124">
        <v>0.95456521739130551</v>
      </c>
      <c r="I30" s="69">
        <v>134.2210652173913</v>
      </c>
      <c r="J30" s="69">
        <v>136.99760869565216</v>
      </c>
      <c r="K30" s="124">
        <v>2.7765434782608622</v>
      </c>
      <c r="L30" s="70">
        <v>2.0267094474832104</v>
      </c>
      <c r="M30" s="70">
        <v>2.068634661603848</v>
      </c>
      <c r="N30" s="70">
        <v>4.051876106754686</v>
      </c>
      <c r="O30" s="71">
        <v>0.13152740304409447</v>
      </c>
    </row>
    <row r="31" spans="1:15" x14ac:dyDescent="0.2">
      <c r="A31" s="144" t="s">
        <v>125</v>
      </c>
      <c r="B31" s="145" t="s">
        <v>58</v>
      </c>
      <c r="C31" s="146" t="s">
        <v>59</v>
      </c>
      <c r="D31" s="146" t="s">
        <v>60</v>
      </c>
      <c r="E31" s="139"/>
      <c r="F31" s="140"/>
      <c r="G31" s="140"/>
      <c r="H31" s="141"/>
      <c r="I31" s="140"/>
      <c r="J31" s="140"/>
      <c r="K31" s="141"/>
      <c r="L31" s="142"/>
      <c r="M31" s="142"/>
      <c r="N31" s="142"/>
      <c r="O31" s="143"/>
    </row>
    <row r="32" spans="1:15" x14ac:dyDescent="0.2">
      <c r="A32" s="72" t="s">
        <v>64</v>
      </c>
      <c r="B32" s="132">
        <v>0.93145</v>
      </c>
      <c r="C32" s="132">
        <v>0.67267500000000002</v>
      </c>
      <c r="D32" s="132">
        <v>0.69549000000000005</v>
      </c>
      <c r="E32" s="133"/>
      <c r="H32" s="74"/>
      <c r="K32" s="74"/>
      <c r="L32" s="74"/>
      <c r="M32" s="73"/>
      <c r="N32" s="73"/>
      <c r="O32" s="75"/>
    </row>
    <row r="33" spans="1:15" x14ac:dyDescent="0.2">
      <c r="A33" s="76" t="s">
        <v>65</v>
      </c>
      <c r="B33" s="134">
        <v>28.092210000000001</v>
      </c>
      <c r="C33" s="134">
        <v>2.9005589999999999</v>
      </c>
      <c r="D33" s="134">
        <v>11.354469999999999</v>
      </c>
      <c r="E33" s="135"/>
      <c r="H33" s="78"/>
      <c r="K33" s="78"/>
      <c r="L33" s="78"/>
      <c r="M33" s="77"/>
      <c r="N33" s="77"/>
      <c r="O33" s="79"/>
    </row>
    <row r="34" spans="1:15" x14ac:dyDescent="0.2">
      <c r="A34" s="76" t="s">
        <v>66</v>
      </c>
      <c r="B34" s="136" t="s">
        <v>67</v>
      </c>
      <c r="C34" s="136" t="s">
        <v>67</v>
      </c>
      <c r="D34" s="136" t="s">
        <v>67</v>
      </c>
      <c r="E34" s="137"/>
      <c r="H34" s="78"/>
      <c r="K34" s="78"/>
      <c r="L34" s="78"/>
      <c r="M34" s="77"/>
      <c r="N34" s="77"/>
      <c r="O34" s="79"/>
    </row>
    <row r="35" spans="1:15" ht="13.5" thickBot="1" x14ac:dyDescent="0.25">
      <c r="A35" s="76" t="s">
        <v>68</v>
      </c>
      <c r="B35" s="150">
        <v>6.0938999999999997</v>
      </c>
      <c r="C35" s="150">
        <v>2.4260000000000002</v>
      </c>
      <c r="D35" s="150">
        <v>21.111999999999998</v>
      </c>
      <c r="E35" s="138"/>
      <c r="H35" s="125"/>
      <c r="K35" s="125"/>
      <c r="L35" s="80"/>
      <c r="M35" s="80"/>
      <c r="N35" s="80"/>
      <c r="O35" s="81"/>
    </row>
    <row r="36" spans="1:15" ht="14.25" x14ac:dyDescent="0.2">
      <c r="A36" s="82" t="s">
        <v>74</v>
      </c>
      <c r="B36" s="83"/>
      <c r="C36" s="84"/>
      <c r="D36" s="84"/>
      <c r="E36" s="126"/>
      <c r="F36" s="84"/>
      <c r="G36" s="84"/>
      <c r="H36" s="126"/>
      <c r="I36" s="84"/>
      <c r="J36" s="84"/>
      <c r="K36" s="126"/>
      <c r="L36" s="84"/>
      <c r="M36" s="84"/>
      <c r="N36" s="84"/>
      <c r="O36" s="85"/>
    </row>
    <row r="37" spans="1:15" x14ac:dyDescent="0.2">
      <c r="A37" s="86" t="s">
        <v>75</v>
      </c>
      <c r="B37" s="83"/>
      <c r="C37" s="84"/>
      <c r="D37" s="84"/>
      <c r="E37" s="126"/>
      <c r="F37" s="84"/>
      <c r="G37" s="84"/>
      <c r="H37" s="126"/>
      <c r="I37" s="84"/>
      <c r="J37" s="84"/>
      <c r="K37" s="126"/>
      <c r="L37" s="84"/>
      <c r="M37" s="84"/>
      <c r="N37" s="84"/>
      <c r="O37" s="85"/>
    </row>
    <row r="38" spans="1:15" x14ac:dyDescent="0.2">
      <c r="A38" s="86" t="s">
        <v>76</v>
      </c>
      <c r="B38" s="83"/>
      <c r="C38" s="84"/>
      <c r="D38" s="84"/>
      <c r="E38" s="126"/>
      <c r="F38" s="84"/>
      <c r="G38" s="84"/>
      <c r="H38" s="126"/>
      <c r="I38" s="84"/>
      <c r="J38" s="84"/>
      <c r="K38" s="126"/>
      <c r="L38" s="84"/>
      <c r="M38" s="84"/>
      <c r="N38" s="84"/>
      <c r="O38" s="85"/>
    </row>
    <row r="39" spans="1:15" ht="14.25" x14ac:dyDescent="0.2">
      <c r="A39" s="86" t="s">
        <v>69</v>
      </c>
      <c r="B39" s="83"/>
      <c r="O39" s="87"/>
    </row>
    <row r="40" spans="1:15" x14ac:dyDescent="0.2">
      <c r="A40" s="86" t="s">
        <v>70</v>
      </c>
      <c r="B40" s="83"/>
      <c r="O40" s="87"/>
    </row>
    <row r="41" spans="1:15" x14ac:dyDescent="0.2">
      <c r="A41" s="88" t="s">
        <v>71</v>
      </c>
      <c r="B41" s="89"/>
      <c r="O41" s="87"/>
    </row>
  </sheetData>
  <sortState xmlns:xlrd2="http://schemas.microsoft.com/office/spreadsheetml/2017/richdata2" ref="A5:O28">
    <sortCondition descending="1" ref="M5:M28"/>
  </sortState>
  <pageMargins left="0.7" right="0.7" top="0.75" bottom="0.5" header="0.3" footer="0.3"/>
  <pageSetup orientation="landscape" horizontalDpi="1200" verticalDpi="1200" r:id="rId1"/>
  <tableParts count="2">
    <tablePart r:id="rId2"/>
    <tablePart r:id="rId3"/>
  </tableParts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Summary</vt:lpstr>
      <vt:lpstr>Data!Print_Titles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Messerlie, Peter - REE-ARS</cp:lastModifiedBy>
  <cp:lastPrinted>2026-10-16T23:40:18Z</cp:lastPrinted>
  <dcterms:created xsi:type="dcterms:W3CDTF">2026-09-04T17:03:06Z</dcterms:created>
  <dcterms:modified xsi:type="dcterms:W3CDTF">2026-10-30T18:08:07Z</dcterms:modified>
</cp:coreProperties>
</file>