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Peter.Messerlie\Desktop\Website Tables\In progress\2025\"/>
    </mc:Choice>
  </mc:AlternateContent>
  <xr:revisionPtr revIDLastSave="0" documentId="13_ncr:1_{BCE8A5F8-86FB-43DD-A209-CB1E0EA681C9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Data" sheetId="6" r:id="rId1"/>
    <sheet name="Summary" sheetId="7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9" i="7" l="1"/>
  <c r="J30" i="7"/>
  <c r="I30" i="7"/>
  <c r="G30" i="7"/>
  <c r="F30" i="7"/>
  <c r="D30" i="7"/>
  <c r="C30" i="7"/>
  <c r="J29" i="7"/>
  <c r="I29" i="7"/>
  <c r="G29" i="7"/>
  <c r="F29" i="7"/>
  <c r="D29" i="7"/>
</calcChain>
</file>

<file path=xl/sharedStrings.xml><?xml version="1.0" encoding="utf-8"?>
<sst xmlns="http://schemas.openxmlformats.org/spreadsheetml/2006/main" count="707" uniqueCount="124">
  <si>
    <t>CULTIVAR</t>
  </si>
  <si>
    <t>FTRT</t>
  </si>
  <si>
    <t>REP</t>
  </si>
  <si>
    <t>PS279</t>
  </si>
  <si>
    <t>C</t>
  </si>
  <si>
    <t>I</t>
  </si>
  <si>
    <t>F</t>
  </si>
  <si>
    <t>Curiosity CL+</t>
  </si>
  <si>
    <t>LCS Hulk</t>
  </si>
  <si>
    <t>LCS Artdeco</t>
  </si>
  <si>
    <t>Piranha CL+</t>
  </si>
  <si>
    <t>Pritchett</t>
  </si>
  <si>
    <t>SY Dayton</t>
  </si>
  <si>
    <t>Stingray CL+</t>
  </si>
  <si>
    <t>Sockeye CL+</t>
  </si>
  <si>
    <t>LCS Mani AX</t>
  </si>
  <si>
    <t>LCS Shine</t>
  </si>
  <si>
    <t>Castella</t>
  </si>
  <si>
    <t>LCS Jet</t>
  </si>
  <si>
    <t>VI Voodoo CL+</t>
  </si>
  <si>
    <t>LCS Dagger AX</t>
  </si>
  <si>
    <t>Keldin</t>
  </si>
  <si>
    <t>SY Assure</t>
  </si>
  <si>
    <t>Devote</t>
  </si>
  <si>
    <t>M-Press</t>
  </si>
  <si>
    <t>Northwest Duet</t>
  </si>
  <si>
    <t>LCS Blackjack</t>
  </si>
  <si>
    <t>Northwest Tandem</t>
  </si>
  <si>
    <t>AP Iliad</t>
  </si>
  <si>
    <t>II</t>
  </si>
  <si>
    <t>III</t>
  </si>
  <si>
    <t>IV</t>
  </si>
  <si>
    <t>1</t>
  </si>
  <si>
    <t xml:space="preserve">AND RELATIVE AUDPC (rAUDPC) GRAIN TEST WEIGHT AND YIELD IN FUNGICIDE-SPRAYED (F) AND NON-SPRAYED (C) PLOTS OF CULTIVARS IN </t>
  </si>
  <si>
    <t xml:space="preserve">THE WINTER WHEAT YIELD LOSS NURSERY (EXP162) IN PCFS FARM (LOC04) NEAR PULLMAN, WA WHEN RECORDED ON INDICTED DATE AND </t>
  </si>
  <si>
    <t>AUDPC</t>
  </si>
  <si>
    <r>
      <rPr>
        <b/>
        <sz val="10"/>
        <rFont val="Arial"/>
        <family val="2"/>
      </rPr>
      <t>25162_WWYL</t>
    </r>
    <r>
      <rPr>
        <sz val="10"/>
        <color indexed="8"/>
        <rFont val="Arial"/>
        <family val="2"/>
      </rPr>
      <t xml:space="preserve">  STRIPE RUST INFECTION TYPE (IT), SEVERITY (%), AND CALCULATED AREA UNDER THE DISEASE PROGRESS CURVEY (AUDPC) </t>
    </r>
  </si>
  <si>
    <r>
      <rPr>
        <b/>
        <sz val="10"/>
        <color indexed="8"/>
        <rFont val="Arial"/>
        <family val="2"/>
      </rPr>
      <t>PLOT DIMENSION:</t>
    </r>
    <r>
      <rPr>
        <sz val="10"/>
        <color indexed="8"/>
        <rFont val="Arial"/>
        <family val="2"/>
      </rPr>
      <t xml:space="preserve"> 14.7 ~ 17.3 x 4.5 ft.</t>
    </r>
  </si>
  <si>
    <t>GROWTH STAGES UNDER ARTIFICIAL INOCULATION IN 2025.</t>
  </si>
  <si>
    <r>
      <rPr>
        <b/>
        <sz val="10"/>
        <color indexed="8"/>
        <rFont val="Arial"/>
        <family val="2"/>
      </rPr>
      <t>PLANTING:</t>
    </r>
    <r>
      <rPr>
        <sz val="10"/>
        <color indexed="8"/>
        <rFont val="Arial"/>
        <family val="2"/>
      </rPr>
      <t xml:space="preserve"> 23 October, 2024 at PCFS Farm, Pullman, WA  Using the Sunderman Tractor, 4.5 FT wide plot with 4 rows.</t>
    </r>
  </si>
  <si>
    <r>
      <rPr>
        <b/>
        <sz val="10"/>
        <color indexed="8"/>
        <rFont val="Arial"/>
        <family val="2"/>
      </rPr>
      <t>FERTILIZATION AND WEED CONTROL:</t>
    </r>
    <r>
      <rPr>
        <sz val="10"/>
        <color indexed="8"/>
        <rFont val="Arial"/>
        <family val="2"/>
      </rPr>
      <t xml:space="preserve"> Fertilizer (Urea 46-0-0) was applied at 100 lb/A at the time of planting and at the same rate on 12 May, 2025 at Feekes 6.</t>
    </r>
  </si>
  <si>
    <r>
      <t xml:space="preserve">              Weed was controlled with Huskie 15.0 fl oz/A + Axial Star 16.4 fl oz/A + M-90  0.25% v/v at jointing stage (Feekes 6) on 12</t>
    </r>
    <r>
      <rPr>
        <sz val="10"/>
        <rFont val="Arial"/>
        <family val="2"/>
      </rPr>
      <t xml:space="preserve"> May</t>
    </r>
    <r>
      <rPr>
        <sz val="10"/>
        <color indexed="8"/>
        <rFont val="Arial"/>
        <family val="2"/>
      </rPr>
      <t>, temperaure was</t>
    </r>
  </si>
  <si>
    <r>
      <t xml:space="preserve">               </t>
    </r>
    <r>
      <rPr>
        <sz val="10"/>
        <rFont val="Arial"/>
        <family val="2"/>
      </rPr>
      <t>50</t>
    </r>
    <r>
      <rPr>
        <vertAlign val="superscript"/>
        <sz val="10"/>
        <rFont val="Arial"/>
        <family val="2"/>
      </rPr>
      <t>o</t>
    </r>
    <r>
      <rPr>
        <sz val="10"/>
        <rFont val="Arial"/>
        <family val="2"/>
      </rPr>
      <t>F, no wind</t>
    </r>
    <r>
      <rPr>
        <sz val="10"/>
        <color indexed="8"/>
        <rFont val="Arial"/>
        <family val="2"/>
      </rPr>
      <t>. Alleys were made by sprayed with Glystar 5 Extra at 24 fl oz/A + 0.25% v/v M90 in 20 water solution gallon/A on 5</t>
    </r>
    <r>
      <rPr>
        <sz val="10"/>
        <rFont val="Arial"/>
        <family val="2"/>
      </rPr>
      <t xml:space="preserve"> May</t>
    </r>
    <r>
      <rPr>
        <sz val="10"/>
        <color indexed="8"/>
        <rFont val="Arial"/>
        <family val="2"/>
      </rPr>
      <t>.</t>
    </r>
  </si>
  <si>
    <r>
      <rPr>
        <b/>
        <sz val="10"/>
        <color indexed="8"/>
        <rFont val="Arial"/>
        <family val="2"/>
      </rPr>
      <t>INOCULATION</t>
    </r>
    <r>
      <rPr>
        <sz val="10"/>
        <color indexed="8"/>
        <rFont val="Arial"/>
        <family val="2"/>
      </rPr>
      <t>: Inoculated on 28 April, 2025 with spores collected from the experienmental field on the same farm in 2024.</t>
    </r>
  </si>
  <si>
    <r>
      <rPr>
        <b/>
        <sz val="10"/>
        <rFont val="Arial"/>
        <family val="2"/>
      </rPr>
      <t>HARVEST:</t>
    </r>
    <r>
      <rPr>
        <sz val="10"/>
        <rFont val="Arial"/>
        <family val="2"/>
      </rPr>
      <t xml:space="preserve"> 8/8/2025</t>
    </r>
  </si>
  <si>
    <r>
      <t xml:space="preserve">               </t>
    </r>
    <r>
      <rPr>
        <sz val="10"/>
        <rFont val="Arial"/>
        <family val="2"/>
      </rPr>
      <t>when plants were at boot stage (Feekes 10) and stripe rust just started appearing in the non-first sparyayed PS279 plots.</t>
    </r>
    <r>
      <rPr>
        <sz val="10"/>
        <color indexed="8"/>
        <rFont val="Arial"/>
        <family val="2"/>
      </rPr>
      <t xml:space="preserve">    </t>
    </r>
  </si>
  <si>
    <t xml:space="preserve">YIELD OF FUNGICIDE-SPRAYED AND NON-SPRAYED VARIETIES IN THE WINETR WHEAT YIELD LOSS NURSERY (EXP162) ON THE PCFS </t>
  </si>
  <si>
    <t>rAUDPC (%)</t>
  </si>
  <si>
    <t>Test Weight (LB/BU)</t>
  </si>
  <si>
    <t>Yield (BU/A)</t>
  </si>
  <si>
    <t>Variety</t>
  </si>
  <si>
    <t>Mean</t>
  </si>
  <si>
    <t>Mean (excl.PS279)</t>
  </si>
  <si>
    <r>
      <t>R</t>
    </r>
    <r>
      <rPr>
        <b/>
        <i/>
        <vertAlign val="superscript"/>
        <sz val="8"/>
        <rFont val="Arial"/>
        <family val="2"/>
      </rPr>
      <t>2</t>
    </r>
  </si>
  <si>
    <t>CV</t>
  </si>
  <si>
    <r>
      <rPr>
        <b/>
        <i/>
        <sz val="8"/>
        <rFont val="Arial"/>
        <family val="2"/>
      </rPr>
      <t>p</t>
    </r>
    <r>
      <rPr>
        <b/>
        <sz val="8"/>
        <rFont val="Arial"/>
        <family val="2"/>
      </rPr>
      <t>-value</t>
    </r>
  </si>
  <si>
    <t>&lt;0.0001</t>
  </si>
  <si>
    <r>
      <t>LSD (</t>
    </r>
    <r>
      <rPr>
        <b/>
        <i/>
        <sz val="8"/>
        <rFont val="Arial"/>
        <family val="2"/>
      </rPr>
      <t>P</t>
    </r>
    <r>
      <rPr>
        <b/>
        <sz val="8"/>
        <rFont val="Arial"/>
        <family val="2"/>
      </rPr>
      <t xml:space="preserve"> = 0.05)</t>
    </r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</si>
  <si>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Rating = the single digit number of yield difference/LSD. Varieties with rating 0 does not need fungicide application, those with rating 1 may or </t>
    </r>
  </si>
  <si>
    <t xml:space="preserve">  may not need fungicide application, and those with rating 2 or higher need application. </t>
  </si>
  <si>
    <r>
      <t xml:space="preserve">* The difference between the non-sprayed check and fungicide spray plots is significant at </t>
    </r>
    <r>
      <rPr>
        <i/>
        <sz val="10"/>
        <rFont val="Arial"/>
        <family val="2"/>
      </rPr>
      <t>P</t>
    </r>
    <r>
      <rPr>
        <sz val="10"/>
        <color indexed="8"/>
        <rFont val="Arial"/>
        <family val="2"/>
      </rPr>
      <t xml:space="preserve"> </t>
    </r>
    <r>
      <rPr>
        <sz val="10"/>
        <rFont val="Calibri"/>
        <family val="2"/>
      </rPr>
      <t>≤</t>
    </r>
    <r>
      <rPr>
        <sz val="10"/>
        <color indexed="8"/>
        <rFont val="Arial"/>
        <family val="2"/>
      </rPr>
      <t xml:space="preserve"> 0.05.</t>
    </r>
  </si>
  <si>
    <t xml:space="preserve">TABLE XMC25162SUM.  MEAN STRIPE RUST RELATIVE AREA UNDER THE DISEASE PROGRESS CURVE (rAUDPC), TEST WEIGHT, AND </t>
  </si>
  <si>
    <t>FARM NEAR PULLMAN, WA UNDER INOCULATION IN 2025</t>
  </si>
  <si>
    <t>UI Magic CL+</t>
  </si>
  <si>
    <r>
      <rPr>
        <vertAlign val="superscript"/>
        <sz val="10"/>
        <rFont val="Arial"/>
        <family val="2"/>
      </rPr>
      <t>a</t>
    </r>
    <r>
      <rPr>
        <sz val="10"/>
        <color indexed="8"/>
        <rFont val="Arial"/>
        <family val="2"/>
      </rPr>
      <t xml:space="preserve"> Trivapro at 7.0 fl oz/A + Tilt at 2.0 fl oz + NIS (M-90) at 0.25% v/v was sprayed first time at early jointing stage (Feekes 5) on </t>
    </r>
    <r>
      <rPr>
        <sz val="10"/>
        <rFont val="Arial"/>
        <family val="2"/>
      </rPr>
      <t>5 May</t>
    </r>
    <r>
      <rPr>
        <sz val="10"/>
        <color indexed="8"/>
        <rFont val="Arial"/>
        <family val="2"/>
      </rPr>
      <t xml:space="preserve"> when stripe</t>
    </r>
  </si>
  <si>
    <r>
      <t xml:space="preserve">  rust was absent, and Trivapro at 13.7 fl oz/A + NIS (M90) at 0.25% v/v was sprayed at second time on</t>
    </r>
    <r>
      <rPr>
        <sz val="10"/>
        <rFont val="Arial"/>
        <family val="2"/>
      </rPr>
      <t xml:space="preserve"> 23 May</t>
    </r>
    <r>
      <rPr>
        <sz val="10"/>
        <color indexed="8"/>
        <rFont val="Arial"/>
        <family val="2"/>
      </rPr>
      <t xml:space="preserve"> when plants were at boot stage</t>
    </r>
  </si>
  <si>
    <t xml:space="preserve">  (Feekes 10) and stripe rust just started appearing in the non-first sparyayed PS279 plots.</t>
  </si>
  <si>
    <r>
      <rPr>
        <b/>
        <sz val="10"/>
        <color indexed="8"/>
        <rFont val="Arial"/>
        <family val="2"/>
      </rPr>
      <t xml:space="preserve">FUNGICIDE SPRAY: </t>
    </r>
    <r>
      <rPr>
        <sz val="10"/>
        <color rgb="FF000000"/>
        <rFont val="Arial"/>
        <family val="2"/>
      </rPr>
      <t>Trivapro</t>
    </r>
    <r>
      <rPr>
        <sz val="10"/>
        <color indexed="8"/>
        <rFont val="Arial"/>
        <family val="2"/>
      </rPr>
      <t xml:space="preserve"> was sprayed at 7.0 fl oz/A + Tilt at 2.0 fl oz/A and M-90 at 0.25% v/v using 19" nozzle spacing of boom on </t>
    </r>
    <r>
      <rPr>
        <sz val="10"/>
        <rFont val="Arial"/>
        <family val="2"/>
      </rPr>
      <t>5 May, 2025 when plants</t>
    </r>
    <r>
      <rPr>
        <sz val="10"/>
        <color rgb="FFFF0000"/>
        <rFont val="Arial"/>
        <family val="2"/>
      </rPr>
      <t xml:space="preserve"> </t>
    </r>
  </si>
  <si>
    <t xml:space="preserve">               were at early jointing stage (Feekes 5) and stripe rust was absent; and Trivapro at 13.7 fl oz/A with M-90 at 0.25% v/v was sprayed second time on 23 May </t>
  </si>
  <si>
    <t>rAUDPC
%</t>
  </si>
  <si>
    <t>Plot area 
sq. ft</t>
  </si>
  <si>
    <t>Test
weight
lb/bu</t>
  </si>
  <si>
    <t>Grain 
Yield 
g/plot</t>
  </si>
  <si>
    <t>Grain
Yield 
Bu/A</t>
  </si>
  <si>
    <t>Grain
Moisture
Content %</t>
  </si>
  <si>
    <t>CVR
NO.</t>
  </si>
  <si>
    <t>2025
PLOT</t>
  </si>
  <si>
    <t>STAND
5/2
Fks 5
%</t>
  </si>
  <si>
    <t>5/2
Fks 5
IT</t>
  </si>
  <si>
    <t>5/2
Fks 5
%</t>
  </si>
  <si>
    <t>5/19
Fks 7
IT</t>
  </si>
  <si>
    <t>5/19
Fks 7
%</t>
  </si>
  <si>
    <t>6/2
Fks 10.1-10.51
IT</t>
  </si>
  <si>
    <t>6/2
Fks 10.1-10.51
%</t>
  </si>
  <si>
    <t>6/13
Fks 10.54
IT</t>
  </si>
  <si>
    <t>6/13
Fks 10.54
%</t>
  </si>
  <si>
    <t>6/27
Fks 11.1
IT</t>
  </si>
  <si>
    <t>6/27
Fks 11.1
%</t>
  </si>
  <si>
    <t>Statistical Significance</t>
  </si>
  <si>
    <t>76.7*</t>
  </si>
  <si>
    <t>53.075*</t>
  </si>
  <si>
    <t>29.225*</t>
  </si>
  <si>
    <t>26.85*</t>
  </si>
  <si>
    <t>25.1*</t>
  </si>
  <si>
    <t>26.325*</t>
  </si>
  <si>
    <t>36.625*</t>
  </si>
  <si>
    <t>11.8*</t>
  </si>
  <si>
    <t>6.05*</t>
  </si>
  <si>
    <t>24.375*</t>
  </si>
  <si>
    <t>19.25*</t>
  </si>
  <si>
    <t>8.975*</t>
  </si>
  <si>
    <t>14.8*</t>
  </si>
  <si>
    <t>12.1*</t>
  </si>
  <si>
    <t>7.725*</t>
  </si>
  <si>
    <t>1.8*</t>
  </si>
  <si>
    <t>1.475*</t>
  </si>
  <si>
    <t>1.25*</t>
  </si>
  <si>
    <t>45.05*</t>
  </si>
  <si>
    <t>23.45*</t>
  </si>
  <si>
    <t>23.075*</t>
  </si>
  <si>
    <t>CVR
No.</t>
  </si>
  <si>
    <t>rAUDPC (%)
No spray</t>
  </si>
  <si>
    <r>
      <t>rAUDPC (%)
Spray</t>
    </r>
    <r>
      <rPr>
        <b/>
        <vertAlign val="superscript"/>
        <sz val="8"/>
        <rFont val="Arial"/>
        <family val="2"/>
      </rPr>
      <t>a</t>
    </r>
  </si>
  <si>
    <t>rAUDPC (%)
Reduction</t>
  </si>
  <si>
    <t>Test Weight (LB/BU)
No spray</t>
  </si>
  <si>
    <r>
      <t>Test Weight (LB/BU)
Spray</t>
    </r>
    <r>
      <rPr>
        <b/>
        <vertAlign val="superscript"/>
        <sz val="8"/>
        <rFont val="Arial"/>
        <family val="2"/>
      </rPr>
      <t>a</t>
    </r>
  </si>
  <si>
    <t>Test Weight (LB/BU)
Increase</t>
  </si>
  <si>
    <t>Yield (BU/A)
No spray</t>
  </si>
  <si>
    <r>
      <t>Yield (BU/A)
Spray</t>
    </r>
    <r>
      <rPr>
        <b/>
        <vertAlign val="superscript"/>
        <sz val="8"/>
        <rFont val="Arial"/>
        <family val="2"/>
      </rPr>
      <t>a</t>
    </r>
  </si>
  <si>
    <t>Yield (BU/A)
Difference</t>
  </si>
  <si>
    <t>Yield Loss (%)
by stripe rust</t>
  </si>
  <si>
    <t>Yield Inc. (%)
by fungicide</t>
  </si>
  <si>
    <t>Relative
yield loss (%)</t>
  </si>
  <si>
    <r>
      <t>Fungicide
rating</t>
    </r>
    <r>
      <rPr>
        <b/>
        <vertAlign val="superscript"/>
        <sz val="8"/>
        <rFont val="Arial"/>
        <family val="2"/>
      </rPr>
      <t>b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</si>
</sst>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"/>
  </numFmts>
  <fonts count="27" x14ac:knownFonts="1">
    <font>
      <sz val="10"/>
      <color indexed="8"/>
      <name val="Arial"/>
    </font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sz val="10"/>
      <color rgb="FFFF0000"/>
      <name val="Arial"/>
      <family val="2"/>
    </font>
    <font>
      <sz val="10"/>
      <color rgb="FF008000"/>
      <name val="Arial"/>
      <family val="2"/>
    </font>
    <font>
      <sz val="10"/>
      <color rgb="FF0000CC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vertAlign val="superscript"/>
      <sz val="10"/>
      <name val="Arial"/>
      <family val="2"/>
    </font>
    <font>
      <b/>
      <sz val="10"/>
      <color rgb="FF008000"/>
      <name val="Arial"/>
      <family val="2"/>
    </font>
    <font>
      <b/>
      <sz val="10"/>
      <color rgb="FF0000CC"/>
      <name val="Arial"/>
      <family val="2"/>
    </font>
    <font>
      <b/>
      <sz val="10"/>
      <color rgb="FFFF0000"/>
      <name val="Arial"/>
      <family val="2"/>
    </font>
    <font>
      <sz val="10"/>
      <color rgb="FF000000"/>
      <name val="Arial"/>
      <family val="2"/>
    </font>
    <font>
      <sz val="10"/>
      <color rgb="FF00B050"/>
      <name val="Arial"/>
      <family val="2"/>
    </font>
    <font>
      <b/>
      <sz val="8"/>
      <name val="Arial"/>
      <family val="2"/>
    </font>
    <font>
      <b/>
      <vertAlign val="superscript"/>
      <sz val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i/>
      <sz val="8"/>
      <color indexed="8"/>
      <name val="Arial"/>
      <family val="2"/>
    </font>
    <font>
      <b/>
      <i/>
      <sz val="8"/>
      <name val="Arial"/>
      <family val="2"/>
    </font>
    <font>
      <b/>
      <i/>
      <vertAlign val="superscript"/>
      <sz val="8"/>
      <name val="Arial"/>
      <family val="2"/>
    </font>
    <font>
      <vertAlign val="superscript"/>
      <sz val="10"/>
      <color indexed="8"/>
      <name val="Arial"/>
      <family val="2"/>
    </font>
    <font>
      <i/>
      <sz val="10"/>
      <name val="Arial"/>
      <family val="2"/>
    </font>
    <font>
      <sz val="10"/>
      <name val="Calibri"/>
      <family val="2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medium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medium">
        <color indexed="64"/>
      </right>
      <top style="thin">
        <color indexed="8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/>
      <diagonal/>
    </border>
  </borders>
  <cellStyleXfs count="5">
    <xf numFmtId="0" fontId="0" fillId="0" borderId="0" applyNumberFormat="0" applyFill="0" applyBorder="0" applyProtection="0"/>
    <xf numFmtId="0" fontId="2" fillId="0" borderId="3" applyNumberFormat="0" applyFill="0" applyBorder="0" applyProtection="0"/>
    <xf numFmtId="0" fontId="2" fillId="0" borderId="3" applyNumberFormat="0" applyFill="0" applyBorder="0" applyProtection="0"/>
    <xf numFmtId="0" fontId="2" fillId="0" borderId="3" applyNumberFormat="0" applyFill="0" applyBorder="0" applyProtection="0"/>
    <xf numFmtId="0" fontId="2" fillId="0" borderId="3" applyNumberFormat="0" applyFill="0" applyBorder="0" applyProtection="0"/>
  </cellStyleXfs>
  <cellXfs count="129">
    <xf numFmtId="0" fontId="0" fillId="0" borderId="0" xfId="0"/>
    <xf numFmtId="0" fontId="1" fillId="0" borderId="0" xfId="0" applyNumberFormat="1" applyFont="1" applyFill="1"/>
    <xf numFmtId="0" fontId="2" fillId="0" borderId="3" xfId="0" applyFont="1" applyFill="1" applyBorder="1"/>
    <xf numFmtId="0" fontId="2" fillId="0" borderId="0" xfId="0" applyNumberFormat="1" applyFont="1" applyFill="1"/>
    <xf numFmtId="0" fontId="4" fillId="0" borderId="0" xfId="0" applyNumberFormat="1" applyFont="1" applyFill="1"/>
    <xf numFmtId="0" fontId="5" fillId="0" borderId="0" xfId="0" applyNumberFormat="1" applyFont="1" applyFill="1"/>
    <xf numFmtId="0" fontId="6" fillId="0" borderId="0" xfId="0" applyNumberFormat="1" applyFont="1" applyFill="1"/>
    <xf numFmtId="0" fontId="0" fillId="0" borderId="3" xfId="0" applyFill="1" applyBorder="1"/>
    <xf numFmtId="0" fontId="8" fillId="0" borderId="3" xfId="0" applyFont="1" applyFill="1" applyBorder="1"/>
    <xf numFmtId="49" fontId="7" fillId="0" borderId="5" xfId="0" applyNumberFormat="1" applyFont="1" applyFill="1" applyBorder="1" applyAlignment="1">
      <alignment vertical="center"/>
    </xf>
    <xf numFmtId="49" fontId="7" fillId="0" borderId="6" xfId="0" applyNumberFormat="1" applyFont="1" applyFill="1" applyBorder="1" applyAlignment="1">
      <alignment horizontal="center" vertical="center"/>
    </xf>
    <xf numFmtId="49" fontId="7" fillId="0" borderId="6" xfId="0" applyNumberFormat="1" applyFont="1" applyFill="1" applyBorder="1" applyAlignment="1">
      <alignment vertical="center"/>
    </xf>
    <xf numFmtId="0" fontId="8" fillId="0" borderId="3" xfId="0" applyFont="1" applyFill="1" applyBorder="1" applyAlignment="1">
      <alignment vertical="center"/>
    </xf>
    <xf numFmtId="49" fontId="8" fillId="0" borderId="13" xfId="0" applyNumberFormat="1" applyFont="1" applyFill="1" applyBorder="1"/>
    <xf numFmtId="0" fontId="8" fillId="0" borderId="14" xfId="0" applyNumberFormat="1" applyFont="1" applyFill="1" applyBorder="1" applyAlignment="1">
      <alignment horizontal="center"/>
    </xf>
    <xf numFmtId="49" fontId="8" fillId="0" borderId="14" xfId="0" applyNumberFormat="1" applyFont="1" applyFill="1" applyBorder="1" applyAlignment="1">
      <alignment horizontal="center"/>
    </xf>
    <xf numFmtId="1" fontId="8" fillId="0" borderId="14" xfId="0" applyNumberFormat="1" applyFont="1" applyFill="1" applyBorder="1" applyAlignment="1">
      <alignment horizontal="center"/>
    </xf>
    <xf numFmtId="1" fontId="8" fillId="0" borderId="14" xfId="0" applyNumberFormat="1" applyFont="1" applyFill="1" applyBorder="1" applyAlignment="1">
      <alignment horizontal="right"/>
    </xf>
    <xf numFmtId="1" fontId="8" fillId="0" borderId="14" xfId="0" applyNumberFormat="1" applyFont="1" applyFill="1" applyBorder="1" applyAlignment="1">
      <alignment horizontal="left"/>
    </xf>
    <xf numFmtId="165" fontId="4" fillId="0" borderId="14" xfId="0" applyNumberFormat="1" applyFont="1" applyFill="1" applyBorder="1" applyAlignment="1">
      <alignment horizontal="right"/>
    </xf>
    <xf numFmtId="165" fontId="8" fillId="0" borderId="14" xfId="0" applyNumberFormat="1" applyFont="1" applyFill="1" applyBorder="1" applyAlignment="1">
      <alignment horizontal="center"/>
    </xf>
    <xf numFmtId="165" fontId="14" fillId="0" borderId="14" xfId="0" applyNumberFormat="1" applyFont="1" applyFill="1" applyBorder="1" applyAlignment="1">
      <alignment horizontal="center"/>
    </xf>
    <xf numFmtId="49" fontId="8" fillId="0" borderId="16" xfId="0" applyNumberFormat="1" applyFont="1" applyFill="1" applyBorder="1"/>
    <xf numFmtId="0" fontId="8" fillId="0" borderId="17" xfId="0" applyNumberFormat="1" applyFont="1" applyFill="1" applyBorder="1" applyAlignment="1">
      <alignment horizontal="center"/>
    </xf>
    <xf numFmtId="49" fontId="8" fillId="0" borderId="17" xfId="0" applyNumberFormat="1" applyFont="1" applyFill="1" applyBorder="1" applyAlignment="1">
      <alignment horizontal="center"/>
    </xf>
    <xf numFmtId="1" fontId="8" fillId="0" borderId="17" xfId="0" applyNumberFormat="1" applyFont="1" applyFill="1" applyBorder="1" applyAlignment="1">
      <alignment horizontal="center"/>
    </xf>
    <xf numFmtId="1" fontId="8" fillId="0" borderId="17" xfId="0" applyNumberFormat="1" applyFont="1" applyFill="1" applyBorder="1" applyAlignment="1">
      <alignment horizontal="right"/>
    </xf>
    <xf numFmtId="1" fontId="8" fillId="0" borderId="17" xfId="0" applyNumberFormat="1" applyFont="1" applyFill="1" applyBorder="1" applyAlignment="1">
      <alignment horizontal="left"/>
    </xf>
    <xf numFmtId="165" fontId="4" fillId="0" borderId="17" xfId="0" applyNumberFormat="1" applyFont="1" applyFill="1" applyBorder="1" applyAlignment="1">
      <alignment horizontal="right"/>
    </xf>
    <xf numFmtId="165" fontId="8" fillId="0" borderId="17" xfId="0" applyNumberFormat="1" applyFont="1" applyFill="1" applyBorder="1" applyAlignment="1">
      <alignment horizontal="center"/>
    </xf>
    <xf numFmtId="165" fontId="14" fillId="0" borderId="17" xfId="0" applyNumberFormat="1" applyFont="1" applyFill="1" applyBorder="1" applyAlignment="1">
      <alignment horizontal="center"/>
    </xf>
    <xf numFmtId="49" fontId="8" fillId="0" borderId="17" xfId="0" applyNumberFormat="1" applyFont="1" applyFill="1" applyBorder="1" applyAlignment="1">
      <alignment horizontal="left"/>
    </xf>
    <xf numFmtId="0" fontId="0" fillId="0" borderId="0" xfId="0" applyAlignment="1">
      <alignment horizontal="right"/>
    </xf>
    <xf numFmtId="165" fontId="6" fillId="0" borderId="15" xfId="0" applyNumberFormat="1" applyFont="1" applyFill="1" applyBorder="1" applyAlignment="1">
      <alignment horizontal="right"/>
    </xf>
    <xf numFmtId="165" fontId="6" fillId="0" borderId="18" xfId="0" applyNumberFormat="1" applyFont="1" applyFill="1" applyBorder="1" applyAlignment="1">
      <alignment horizontal="right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0" fontId="0" fillId="0" borderId="3" xfId="0" applyBorder="1"/>
    <xf numFmtId="0" fontId="0" fillId="0" borderId="3" xfId="0" applyBorder="1" applyAlignment="1">
      <alignment horizontal="center"/>
    </xf>
    <xf numFmtId="0" fontId="15" fillId="0" borderId="20" xfId="0" applyFont="1" applyBorder="1" applyAlignment="1">
      <alignment vertical="center"/>
    </xf>
    <xf numFmtId="0" fontId="17" fillId="0" borderId="25" xfId="0" applyFont="1" applyBorder="1" applyAlignment="1">
      <alignment vertical="center"/>
    </xf>
    <xf numFmtId="0" fontId="17" fillId="0" borderId="19" xfId="0" applyFont="1" applyBorder="1" applyAlignment="1">
      <alignment horizontal="center" vertical="center"/>
    </xf>
    <xf numFmtId="165" fontId="17" fillId="0" borderId="19" xfId="0" applyNumberFormat="1" applyFont="1" applyBorder="1" applyAlignment="1">
      <alignment vertical="center"/>
    </xf>
    <xf numFmtId="0" fontId="18" fillId="0" borderId="27" xfId="0" applyFont="1" applyBorder="1" applyAlignment="1">
      <alignment vertical="center"/>
    </xf>
    <xf numFmtId="0" fontId="18" fillId="0" borderId="28" xfId="0" applyFont="1" applyBorder="1" applyAlignment="1">
      <alignment horizontal="center" vertical="center"/>
    </xf>
    <xf numFmtId="165" fontId="18" fillId="0" borderId="28" xfId="0" applyNumberFormat="1" applyFont="1" applyBorder="1" applyAlignment="1">
      <alignment vertical="center"/>
    </xf>
    <xf numFmtId="0" fontId="18" fillId="0" borderId="30" xfId="0" applyFont="1" applyBorder="1" applyAlignment="1">
      <alignment vertical="center"/>
    </xf>
    <xf numFmtId="0" fontId="18" fillId="0" borderId="31" xfId="0" applyFont="1" applyBorder="1" applyAlignment="1">
      <alignment horizontal="center" vertical="center"/>
    </xf>
    <xf numFmtId="165" fontId="18" fillId="0" borderId="31" xfId="0" applyNumberFormat="1" applyFont="1" applyBorder="1" applyAlignment="1">
      <alignment vertical="center"/>
    </xf>
    <xf numFmtId="0" fontId="19" fillId="0" borderId="32" xfId="0" applyFont="1" applyFill="1" applyBorder="1"/>
    <xf numFmtId="0" fontId="19" fillId="0" borderId="2" xfId="0" applyFont="1" applyFill="1" applyBorder="1" applyAlignment="1">
      <alignment horizontal="center"/>
    </xf>
    <xf numFmtId="165" fontId="19" fillId="0" borderId="2" xfId="0" applyNumberFormat="1" applyFont="1" applyFill="1" applyBorder="1"/>
    <xf numFmtId="165" fontId="18" fillId="0" borderId="2" xfId="0" applyNumberFormat="1" applyFont="1" applyBorder="1" applyAlignment="1">
      <alignment vertical="center"/>
    </xf>
    <xf numFmtId="0" fontId="22" fillId="0" borderId="7" xfId="0" applyFont="1" applyFill="1" applyBorder="1"/>
    <xf numFmtId="165" fontId="15" fillId="0" borderId="8" xfId="0" applyNumberFormat="1" applyFont="1" applyFill="1" applyBorder="1"/>
    <xf numFmtId="165" fontId="15" fillId="0" borderId="8" xfId="0" applyNumberFormat="1" applyFont="1" applyFill="1" applyBorder="1" applyAlignment="1">
      <alignment horizontal="right"/>
    </xf>
    <xf numFmtId="0" fontId="15" fillId="0" borderId="34" xfId="0" applyFont="1" applyFill="1" applyBorder="1" applyAlignment="1">
      <alignment horizontal="center"/>
    </xf>
    <xf numFmtId="0" fontId="15" fillId="0" borderId="35" xfId="0" applyFont="1" applyFill="1" applyBorder="1"/>
    <xf numFmtId="165" fontId="15" fillId="0" borderId="9" xfId="0" applyNumberFormat="1" applyFont="1" applyFill="1" applyBorder="1"/>
    <xf numFmtId="165" fontId="15" fillId="0" borderId="9" xfId="0" applyNumberFormat="1" applyFont="1" applyFill="1" applyBorder="1" applyAlignment="1">
      <alignment horizontal="right"/>
    </xf>
    <xf numFmtId="0" fontId="15" fillId="0" borderId="38" xfId="0" applyFont="1" applyFill="1" applyBorder="1" applyAlignment="1">
      <alignment horizontal="center"/>
    </xf>
    <xf numFmtId="165" fontId="15" fillId="0" borderId="4" xfId="0" applyNumberFormat="1" applyFont="1" applyFill="1" applyBorder="1"/>
    <xf numFmtId="0" fontId="15" fillId="0" borderId="1" xfId="0" applyFont="1" applyFill="1" applyBorder="1" applyAlignment="1">
      <alignment horizontal="center"/>
    </xf>
    <xf numFmtId="0" fontId="2" fillId="0" borderId="39" xfId="0" applyFont="1" applyFill="1" applyBorder="1"/>
    <xf numFmtId="0" fontId="2" fillId="0" borderId="3" xfId="0" applyFont="1" applyFill="1" applyBorder="1" applyAlignment="1">
      <alignment horizontal="center"/>
    </xf>
    <xf numFmtId="0" fontId="19" fillId="0" borderId="0" xfId="0" applyFont="1"/>
    <xf numFmtId="0" fontId="19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3" xfId="0" applyFill="1" applyBorder="1" applyAlignment="1">
      <alignment horizontal="center"/>
    </xf>
    <xf numFmtId="1" fontId="17" fillId="0" borderId="26" xfId="0" applyNumberFormat="1" applyFont="1" applyFill="1" applyBorder="1" applyAlignment="1">
      <alignment horizontal="center" vertical="center"/>
    </xf>
    <xf numFmtId="1" fontId="17" fillId="0" borderId="29" xfId="0" applyNumberFormat="1" applyFont="1" applyFill="1" applyBorder="1" applyAlignment="1">
      <alignment horizontal="center" vertical="center"/>
    </xf>
    <xf numFmtId="1" fontId="17" fillId="0" borderId="40" xfId="0" applyNumberFormat="1" applyFont="1" applyFill="1" applyBorder="1" applyAlignment="1">
      <alignment horizontal="center" vertical="center"/>
    </xf>
    <xf numFmtId="1" fontId="17" fillId="0" borderId="41" xfId="0" applyNumberFormat="1" applyFont="1" applyFill="1" applyBorder="1" applyAlignment="1">
      <alignment horizontal="center" vertical="center"/>
    </xf>
    <xf numFmtId="0" fontId="18" fillId="0" borderId="27" xfId="0" applyFont="1" applyFill="1" applyBorder="1" applyAlignment="1">
      <alignment vertical="center"/>
    </xf>
    <xf numFmtId="0" fontId="18" fillId="0" borderId="28" xfId="0" applyFont="1" applyFill="1" applyBorder="1" applyAlignment="1">
      <alignment horizontal="center" vertical="center"/>
    </xf>
    <xf numFmtId="165" fontId="18" fillId="0" borderId="28" xfId="0" applyNumberFormat="1" applyFont="1" applyFill="1" applyBorder="1" applyAlignment="1">
      <alignment vertical="center"/>
    </xf>
    <xf numFmtId="49" fontId="7" fillId="0" borderId="6" xfId="1" applyNumberFormat="1" applyFont="1" applyFill="1" applyBorder="1" applyAlignment="1">
      <alignment horizontal="left" vertical="center"/>
    </xf>
    <xf numFmtId="49" fontId="12" fillId="0" borderId="4" xfId="1" applyNumberFormat="1" applyFont="1" applyFill="1" applyBorder="1" applyAlignment="1">
      <alignment horizontal="center" vertical="center" wrapText="1"/>
    </xf>
    <xf numFmtId="49" fontId="7" fillId="0" borderId="4" xfId="1" applyNumberFormat="1" applyFont="1" applyFill="1" applyBorder="1" applyAlignment="1">
      <alignment horizontal="center" vertical="center" wrapText="1"/>
    </xf>
    <xf numFmtId="49" fontId="10" fillId="0" borderId="4" xfId="1" applyNumberFormat="1" applyFont="1" applyFill="1" applyBorder="1" applyAlignment="1">
      <alignment horizontal="center" vertical="center" wrapText="1"/>
    </xf>
    <xf numFmtId="0" fontId="11" fillId="0" borderId="42" xfId="1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Alignment="1">
      <alignment wrapText="1"/>
    </xf>
    <xf numFmtId="49" fontId="7" fillId="0" borderId="6" xfId="0" applyNumberFormat="1" applyFont="1" applyFill="1" applyBorder="1" applyAlignment="1">
      <alignment horizontal="center" vertical="center" wrapText="1"/>
    </xf>
    <xf numFmtId="49" fontId="7" fillId="0" borderId="4" xfId="0" applyNumberFormat="1" applyFont="1" applyFill="1" applyBorder="1" applyAlignment="1">
      <alignment horizontal="center" vertical="center" wrapText="1"/>
    </xf>
    <xf numFmtId="49" fontId="7" fillId="0" borderId="4" xfId="0" applyNumberFormat="1" applyFont="1" applyFill="1" applyBorder="1" applyAlignment="1">
      <alignment horizontal="right" vertical="center" wrapText="1"/>
    </xf>
    <xf numFmtId="49" fontId="7" fillId="0" borderId="4" xfId="0" applyNumberFormat="1" applyFont="1" applyFill="1" applyBorder="1" applyAlignment="1">
      <alignment horizontal="left" vertical="center" wrapText="1"/>
    </xf>
    <xf numFmtId="49" fontId="7" fillId="0" borderId="6" xfId="0" applyNumberFormat="1" applyFont="1" applyFill="1" applyBorder="1" applyAlignment="1">
      <alignment horizontal="right" vertical="center" wrapText="1"/>
    </xf>
    <xf numFmtId="49" fontId="7" fillId="0" borderId="6" xfId="0" applyNumberFormat="1" applyFont="1" applyFill="1" applyBorder="1" applyAlignment="1">
      <alignment horizontal="left" vertical="center" wrapText="1"/>
    </xf>
    <xf numFmtId="49" fontId="8" fillId="0" borderId="43" xfId="0" applyNumberFormat="1" applyFont="1" applyFill="1" applyBorder="1"/>
    <xf numFmtId="0" fontId="8" fillId="0" borderId="44" xfId="0" applyNumberFormat="1" applyFont="1" applyFill="1" applyBorder="1" applyAlignment="1">
      <alignment horizontal="center"/>
    </xf>
    <xf numFmtId="49" fontId="8" fillId="0" borderId="44" xfId="0" applyNumberFormat="1" applyFont="1" applyFill="1" applyBorder="1" applyAlignment="1">
      <alignment horizontal="center"/>
    </xf>
    <xf numFmtId="1" fontId="8" fillId="0" borderId="44" xfId="0" applyNumberFormat="1" applyFont="1" applyFill="1" applyBorder="1" applyAlignment="1">
      <alignment horizontal="center"/>
    </xf>
    <xf numFmtId="1" fontId="8" fillId="0" borderId="44" xfId="0" applyNumberFormat="1" applyFont="1" applyFill="1" applyBorder="1" applyAlignment="1">
      <alignment horizontal="right"/>
    </xf>
    <xf numFmtId="1" fontId="8" fillId="0" borderId="44" xfId="0" applyNumberFormat="1" applyFont="1" applyFill="1" applyBorder="1" applyAlignment="1">
      <alignment horizontal="left"/>
    </xf>
    <xf numFmtId="165" fontId="4" fillId="0" borderId="44" xfId="0" applyNumberFormat="1" applyFont="1" applyFill="1" applyBorder="1" applyAlignment="1">
      <alignment horizontal="right"/>
    </xf>
    <xf numFmtId="165" fontId="8" fillId="0" borderId="44" xfId="0" applyNumberFormat="1" applyFont="1" applyFill="1" applyBorder="1" applyAlignment="1">
      <alignment horizontal="center"/>
    </xf>
    <xf numFmtId="165" fontId="14" fillId="0" borderId="44" xfId="0" applyNumberFormat="1" applyFont="1" applyFill="1" applyBorder="1" applyAlignment="1">
      <alignment horizontal="center"/>
    </xf>
    <xf numFmtId="165" fontId="6" fillId="0" borderId="45" xfId="0" applyNumberFormat="1" applyFont="1" applyFill="1" applyBorder="1" applyAlignment="1">
      <alignment horizontal="right"/>
    </xf>
    <xf numFmtId="165" fontId="20" fillId="0" borderId="10" xfId="0" applyNumberFormat="1" applyFont="1" applyFill="1" applyBorder="1"/>
    <xf numFmtId="165" fontId="20" fillId="0" borderId="12" xfId="0" applyNumberFormat="1" applyFont="1" applyFill="1" applyBorder="1"/>
    <xf numFmtId="165" fontId="21" fillId="0" borderId="8" xfId="0" applyNumberFormat="1" applyFont="1" applyBorder="1" applyAlignment="1">
      <alignment vertical="center"/>
    </xf>
    <xf numFmtId="1" fontId="17" fillId="0" borderId="10" xfId="0" applyNumberFormat="1" applyFont="1" applyFill="1" applyBorder="1" applyAlignment="1">
      <alignment horizontal="center" vertical="center"/>
    </xf>
    <xf numFmtId="165" fontId="15" fillId="0" borderId="37" xfId="0" applyNumberFormat="1" applyFont="1" applyFill="1" applyBorder="1" applyAlignment="1"/>
    <xf numFmtId="165" fontId="15" fillId="0" borderId="36" xfId="0" applyNumberFormat="1" applyFont="1" applyFill="1" applyBorder="1" applyAlignment="1"/>
    <xf numFmtId="0" fontId="7" fillId="0" borderId="3" xfId="1" applyFont="1"/>
    <xf numFmtId="0" fontId="2" fillId="0" borderId="3" xfId="1" applyAlignment="1">
      <alignment horizontal="center"/>
    </xf>
    <xf numFmtId="0" fontId="2" fillId="0" borderId="3" xfId="1"/>
    <xf numFmtId="2" fontId="15" fillId="0" borderId="4" xfId="0" applyNumberFormat="1" applyFont="1" applyFill="1" applyBorder="1" applyAlignment="1"/>
    <xf numFmtId="2" fontId="15" fillId="0" borderId="11" xfId="0" applyNumberFormat="1" applyFont="1" applyFill="1" applyBorder="1" applyAlignment="1"/>
    <xf numFmtId="2" fontId="15" fillId="0" borderId="33" xfId="0" applyNumberFormat="1" applyFont="1" applyFill="1" applyBorder="1" applyAlignment="1"/>
    <xf numFmtId="2" fontId="15" fillId="0" borderId="36" xfId="0" applyNumberFormat="1" applyFont="1" applyFill="1" applyBorder="1" applyAlignment="1"/>
    <xf numFmtId="2" fontId="15" fillId="0" borderId="37" xfId="0" applyNumberFormat="1" applyFont="1" applyFill="1" applyBorder="1" applyAlignment="1"/>
    <xf numFmtId="165" fontId="17" fillId="0" borderId="19" xfId="0" applyNumberFormat="1" applyFont="1" applyBorder="1" applyAlignment="1">
      <alignment horizontal="right" vertical="center"/>
    </xf>
    <xf numFmtId="165" fontId="18" fillId="0" borderId="28" xfId="0" applyNumberFormat="1" applyFont="1" applyFill="1" applyBorder="1" applyAlignment="1">
      <alignment horizontal="right" vertical="center"/>
    </xf>
    <xf numFmtId="165" fontId="18" fillId="0" borderId="28" xfId="0" applyNumberFormat="1" applyFont="1" applyBorder="1" applyAlignment="1">
      <alignment horizontal="right" vertical="center"/>
    </xf>
    <xf numFmtId="165" fontId="18" fillId="0" borderId="31" xfId="0" applyNumberFormat="1" applyFont="1" applyBorder="1" applyAlignment="1">
      <alignment horizontal="right" vertical="center"/>
    </xf>
    <xf numFmtId="165" fontId="18" fillId="0" borderId="2" xfId="0" applyNumberFormat="1" applyFont="1" applyBorder="1" applyAlignment="1">
      <alignment horizontal="right" vertical="center"/>
    </xf>
    <xf numFmtId="165" fontId="21" fillId="0" borderId="9" xfId="0" applyNumberFormat="1" applyFont="1" applyBorder="1" applyAlignment="1">
      <alignment vertical="center"/>
    </xf>
    <xf numFmtId="0" fontId="20" fillId="0" borderId="35" xfId="0" applyFont="1" applyFill="1" applyBorder="1"/>
    <xf numFmtId="0" fontId="20" fillId="0" borderId="9" xfId="0" applyFont="1" applyFill="1" applyBorder="1" applyAlignment="1">
      <alignment horizontal="center"/>
    </xf>
    <xf numFmtId="165" fontId="21" fillId="0" borderId="9" xfId="0" applyNumberFormat="1" applyFont="1" applyBorder="1" applyAlignment="1">
      <alignment horizontal="right" vertical="center"/>
    </xf>
    <xf numFmtId="165" fontId="20" fillId="0" borderId="9" xfId="0" applyNumberFormat="1" applyFont="1" applyFill="1" applyBorder="1"/>
    <xf numFmtId="0" fontId="15" fillId="0" borderId="21" xfId="4" applyFont="1" applyBorder="1" applyAlignment="1">
      <alignment horizontal="center" vertical="center" wrapText="1"/>
    </xf>
    <xf numFmtId="0" fontId="15" fillId="0" borderId="22" xfId="4" applyFont="1" applyBorder="1" applyAlignment="1">
      <alignment horizontal="center" vertical="center" wrapText="1"/>
    </xf>
    <xf numFmtId="0" fontId="15" fillId="0" borderId="23" xfId="4" applyFont="1" applyBorder="1" applyAlignment="1">
      <alignment horizontal="center" vertical="center" wrapText="1"/>
    </xf>
    <xf numFmtId="0" fontId="15" fillId="0" borderId="24" xfId="4" applyFont="1" applyBorder="1" applyAlignment="1">
      <alignment horizontal="center" vertical="center" wrapText="1"/>
    </xf>
    <xf numFmtId="0" fontId="15" fillId="0" borderId="46" xfId="4" applyFont="1" applyFill="1" applyBorder="1" applyAlignment="1">
      <alignment horizontal="center" vertical="center" wrapText="1"/>
    </xf>
    <xf numFmtId="1" fontId="17" fillId="0" borderId="47" xfId="0" applyNumberFormat="1" applyFont="1" applyFill="1" applyBorder="1" applyAlignment="1">
      <alignment horizontal="center" vertical="center"/>
    </xf>
    <xf numFmtId="2" fontId="15" fillId="0" borderId="9" xfId="0" applyNumberFormat="1" applyFont="1" applyFill="1" applyBorder="1" applyAlignment="1"/>
  </cellXfs>
  <cellStyles count="5">
    <cellStyle name="Normal" xfId="0" builtinId="0"/>
    <cellStyle name="Normal 2" xfId="4" xr:uid="{1D065B35-F354-4ABE-8505-D817533FE67A}"/>
    <cellStyle name="Normal 2 2" xfId="1" xr:uid="{4C9E7D51-A9B4-4E0A-8A1A-E7F8913A2228}"/>
    <cellStyle name="Normal 3" xfId="3" xr:uid="{6B56C08C-CC26-4FA1-93A9-58FBF170C034}"/>
    <cellStyle name="Normal 4" xfId="2" xr:uid="{811C73D7-7538-4A65-833D-46B3F1BBCEA7}"/>
  </cellStyles>
  <dxfs count="47"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8"/>
        </left>
        <right/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border diagonalUp="0" diagonalDown="0">
        <left style="medium">
          <color indexed="8"/>
        </left>
        <right style="thin">
          <color indexed="8"/>
        </right>
        <top style="thin">
          <color indexed="8"/>
        </top>
        <bottom/>
        <vertical/>
        <horizontal/>
      </border>
    </dxf>
    <dxf>
      <border outline="0">
        <bottom style="medium">
          <color indexed="8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family val="2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family val="2"/>
        <scheme val="none"/>
      </font>
      <numFmt numFmtId="165" formatCode="0.0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family val="2"/>
        <scheme val="none"/>
      </font>
      <numFmt numFmtId="165" formatCode="0.0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family val="2"/>
        <scheme val="none"/>
      </font>
      <numFmt numFmtId="165" formatCode="0.0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family val="2"/>
        <scheme val="none"/>
      </font>
      <numFmt numFmtId="165" formatCode="0.0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family val="2"/>
        <scheme val="none"/>
      </font>
      <numFmt numFmtId="165" formatCode="0.0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family val="2"/>
        <scheme val="none"/>
      </font>
      <numFmt numFmtId="165" formatCode="0.0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family val="2"/>
        <scheme val="none"/>
      </font>
      <numFmt numFmtId="165" formatCode="0.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family val="2"/>
        <scheme val="none"/>
      </font>
      <numFmt numFmtId="165" formatCode="0.0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family val="2"/>
        <scheme val="none"/>
      </font>
      <numFmt numFmtId="165" formatCode="0.0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family val="2"/>
        <scheme val="none"/>
      </font>
      <numFmt numFmtId="165" formatCode="0.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family val="2"/>
        <scheme val="none"/>
      </font>
      <numFmt numFmtId="165" formatCode="0.0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family val="2"/>
        <scheme val="none"/>
      </font>
      <numFmt numFmtId="165" formatCode="0.0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family val="2"/>
        <scheme val="none"/>
      </font>
      <alignment horizontal="general" vertical="center" textRotation="0" wrapText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8"/>
        </bottom>
        <vertical/>
        <horizontal/>
      </border>
    </dxf>
    <dxf>
      <border outline="0">
        <bottom style="medium">
          <color indexed="64"/>
        </bottom>
      </border>
    </dxf>
    <dxf>
      <border outline="0">
        <top style="medium">
          <color indexed="64"/>
        </top>
        <bottom style="medium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CC"/>
        <name val="Arial"/>
        <family val="2"/>
        <scheme val="none"/>
      </font>
      <numFmt numFmtId="165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medium">
          <color indexed="64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B050"/>
        <name val="Arial"/>
        <family val="2"/>
        <scheme val="none"/>
      </font>
      <numFmt numFmtId="165" formatCode="0.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0.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0.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scheme val="none"/>
      </font>
      <numFmt numFmtId="165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border diagonalUp="0" diagonalDown="0">
        <left style="medium">
          <color indexed="64"/>
        </left>
        <right style="thin">
          <color indexed="64"/>
        </right>
        <top style="thin">
          <color indexed="8"/>
        </top>
        <bottom style="thin">
          <color indexed="8"/>
        </bottom>
        <vertical/>
        <horizontal/>
      </border>
    </dxf>
    <dxf>
      <border outline="0">
        <bottom style="medium">
          <color indexed="8"/>
        </bottom>
      </border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4CB82"/>
      <rgbColor rgb="FFBDC0BF"/>
      <rgbColor rgb="FF0000FF"/>
      <rgbColor rgb="FFF79646"/>
      <rgbColor rgb="FFDBDBDB"/>
      <rgbColor rgb="FFFFFFFF"/>
      <rgbColor rgb="FFAAAAAA"/>
      <rgbColor rgb="FFD8D8D8"/>
      <rgbColor rgb="FF92D050"/>
      <rgbColor rgb="FFC2D69B"/>
      <rgbColor rgb="FFA5A5A5"/>
      <rgbColor rgb="FFB1DD8B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38C5B68-736E-49D6-9FF5-E0D485B72AE5}" name="Table1" displayName="Table1" ref="A15:W207" totalsRowShown="0" dataDxfId="22" tableBorderDxfId="46">
  <autoFilter ref="A15:W207" xr:uid="{038C5B68-736E-49D6-9FF5-E0D485B72AE5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</autoFilter>
  <tableColumns count="23">
    <tableColumn id="1" xr3:uid="{986F8347-1E9F-49DD-9A07-5AAB7476124C}" name="CULTIVAR" dataDxfId="45"/>
    <tableColumn id="2" xr3:uid="{0A0F6968-B028-4E47-B9AA-8467FEEA77F3}" name="CVR_x000a_NO." dataDxfId="44"/>
    <tableColumn id="3" xr3:uid="{CE26F73F-2731-4695-ADDA-085EFF75F8F3}" name="FTRT" dataDxfId="43"/>
    <tableColumn id="4" xr3:uid="{ECED14FD-B720-4099-8256-FA43EF7CE8EF}" name="REP" dataDxfId="42"/>
    <tableColumn id="5" xr3:uid="{E998BB90-4556-471E-89F0-388C3240D032}" name="2025_x000a_PLOT" dataDxfId="41"/>
    <tableColumn id="6" xr3:uid="{17DF4170-CE0D-40E8-92B6-8045CCA03918}" name="STAND_x000a_5/2_x000a_Fks 5_x000a_%" dataDxfId="40"/>
    <tableColumn id="7" xr3:uid="{256E2129-C16D-470B-BEDD-6B21631D3809}" name="5/2_x000a_Fks 5_x000a_IT" dataDxfId="39"/>
    <tableColumn id="8" xr3:uid="{A87142EC-DB0D-48AA-AE8E-F482B77CB63E}" name="5/2_x000a_Fks 5_x000a_%" dataDxfId="38"/>
    <tableColumn id="9" xr3:uid="{E48BD3FB-1DC8-4FB2-A6BC-C674D4F8A54C}" name="5/19_x000a_Fks 7_x000a_IT" dataDxfId="37"/>
    <tableColumn id="10" xr3:uid="{4F73B3F6-BB89-413A-953F-CBB80A0988C9}" name="5/19_x000a_Fks 7_x000a_%" dataDxfId="36"/>
    <tableColumn id="11" xr3:uid="{9CFAA6E6-1F51-487B-B30A-EF823F31B0BD}" name="6/2_x000a_Fks 10.1-10.51_x000a_IT" dataDxfId="35"/>
    <tableColumn id="12" xr3:uid="{86A2BA70-CB6C-4EF6-816A-6301452FA327}" name="6/2_x000a_Fks 10.1-10.51_x000a_%" dataDxfId="34"/>
    <tableColumn id="13" xr3:uid="{463013C2-203A-4106-89BB-9DFBA88E349D}" name="6/13_x000a_Fks 10.54_x000a_IT" dataDxfId="33"/>
    <tableColumn id="14" xr3:uid="{39636703-FFF6-4C86-951B-62E614A148F4}" name="6/13_x000a_Fks 10.54_x000a_%" dataDxfId="32"/>
    <tableColumn id="15" xr3:uid="{AFF757E0-71DB-4B65-A523-5A8062B760BD}" name="6/27_x000a_Fks 11.1_x000a_IT" dataDxfId="31"/>
    <tableColumn id="16" xr3:uid="{2C6496AC-45C4-4921-9996-51E81507829A}" name="6/27_x000a_Fks 11.1_x000a_%" dataDxfId="30"/>
    <tableColumn id="17" xr3:uid="{405688C5-6C1C-4E5F-B4E2-3A101A1530D3}" name="AUDPC" dataDxfId="29"/>
    <tableColumn id="18" xr3:uid="{60EA14E3-9155-4F3F-BC2C-7D904573A020}" name="rAUDPC_x000a_%" dataDxfId="28"/>
    <tableColumn id="19" xr3:uid="{548D0047-F2B5-4374-A8CF-FF25A8FAD955}" name="Plot area _x000a_sq. ft" dataDxfId="27"/>
    <tableColumn id="20" xr3:uid="{BB51B1AD-91E8-47E0-9F91-4460FE707F68}" name="Grain_x000a_Moisture_x000a_Content %" dataDxfId="26"/>
    <tableColumn id="21" xr3:uid="{4357FB64-8F1E-4D51-B221-922212CED174}" name="Test_x000a_weight_x000a_lb/bu" dataDxfId="25"/>
    <tableColumn id="22" xr3:uid="{39A1705A-FEE1-4298-81F8-C1DC6904C902}" name="Grain _x000a_Yield _x000a_g/plot" dataDxfId="24"/>
    <tableColumn id="23" xr3:uid="{BBE2D847-0792-4614-9B39-1EB7DFD4CD15}" name="Grain_x000a_Yield _x000a_Bu/A" dataDxfId="23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ECE75A1-520D-4F31-873B-BD129BF38032}" name="Table2" displayName="Table2" ref="A4:O30" totalsRowShown="0" headerRowDxfId="3" dataDxfId="4" headerRowBorderDxfId="20" tableBorderDxfId="21" headerRowCellStyle="Normal 2">
  <autoFilter ref="A4:O30" xr:uid="{6ECE75A1-520D-4F31-873B-BD129BF38032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</autoFilter>
  <tableColumns count="15">
    <tableColumn id="1" xr3:uid="{8FC7BEB5-5BDE-443E-86BA-A8F297EB15BA}" name="Variety" dataDxfId="19"/>
    <tableColumn id="2" xr3:uid="{F9F90697-D656-4CC8-97ED-CFFC3EAA98FB}" name="CVR_x000a_No." dataDxfId="18"/>
    <tableColumn id="3" xr3:uid="{DE832DC9-A2E1-4FAA-B7D4-77E408F1FF5B}" name="rAUDPC (%)_x000a_No spray" dataDxfId="17"/>
    <tableColumn id="4" xr3:uid="{0CC28E7E-723F-4BBD-A9D4-4AF3764F0837}" name="rAUDPC (%)_x000a_Spraya" dataDxfId="16"/>
    <tableColumn id="5" xr3:uid="{73E8AC5D-835B-45AC-9E02-BAA758B2EFB5}" name="rAUDPC (%)_x000a_Reduction" dataDxfId="15"/>
    <tableColumn id="6" xr3:uid="{2FA6D3EB-DFCB-4369-9053-EBB70A8CA140}" name="Test Weight (LB/BU)_x000a_No spray" dataDxfId="14"/>
    <tableColumn id="7" xr3:uid="{3085ABE7-B065-48DE-9C56-796C6E0AC066}" name="Test Weight (LB/BU)_x000a_Spraya" dataDxfId="13"/>
    <tableColumn id="8" xr3:uid="{4D263EFB-7329-42F5-9C00-6788655557F7}" name="Test Weight (LB/BU)_x000a_Increase" dataDxfId="12"/>
    <tableColumn id="9" xr3:uid="{57FE2A97-179C-4394-8C4E-21767019249A}" name="Yield (BU/A)_x000a_No spray" dataDxfId="11"/>
    <tableColumn id="10" xr3:uid="{8FB9BD69-DDEF-4AF6-93F0-AFE8F7193606}" name="Yield (BU/A)_x000a_Spraya" dataDxfId="10"/>
    <tableColumn id="11" xr3:uid="{279BCB11-0A6D-4C63-B514-021F1508D2E4}" name="Yield (BU/A)_x000a_Difference" dataDxfId="9"/>
    <tableColumn id="12" xr3:uid="{C8B33A57-55F6-4FB5-A548-50C21A8C4645}" name="Yield Loss (%)_x000a_by stripe rust" dataDxfId="8"/>
    <tableColumn id="13" xr3:uid="{588175C3-26E4-42DE-A3C5-6013E3A79942}" name="Yield Inc. (%)_x000a_by fungicide" dataDxfId="7"/>
    <tableColumn id="14" xr3:uid="{B1D60991-C702-41AD-A92B-E8DCDB03A589}" name="Relative_x000a_yield loss (%)" dataDxfId="6"/>
    <tableColumn id="15" xr3:uid="{30464F38-6A0F-4AE0-BFF4-655A8290168F}" name="Fungicide_x000a_ratingb" dataDxfId="5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A6AB94CD-C714-4934-BA59-9348E5E00398}" name="Table3" displayName="Table3" ref="A31:D35" totalsRowShown="0" tableBorderDxfId="2">
  <autoFilter ref="A31:D35" xr:uid="{A6AB94CD-C714-4934-BA59-9348E5E00398}">
    <filterColumn colId="0" hiddenButton="1"/>
    <filterColumn colId="1" hiddenButton="1"/>
    <filterColumn colId="2" hiddenButton="1"/>
    <filterColumn colId="3" hiddenButton="1"/>
  </autoFilter>
  <tableColumns count="4">
    <tableColumn id="1" xr3:uid="{BAA51C5C-0240-458A-AC43-53A2DCC865FB}" name="Statistical Significance" dataDxfId="1"/>
    <tableColumn id="2" xr3:uid="{D47001F3-3325-44BC-B1B7-197E95DD3469}" name="rAUDPC (%)"/>
    <tableColumn id="3" xr3:uid="{0A09068D-C231-4BE1-BA07-76789F351E3F}" name="Test Weight (LB/BU)"/>
    <tableColumn id="4" xr3:uid="{F47AE109-25F0-44A2-9110-34897CC65233}" name="Yield (BU/A)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17C0FF-344A-4C53-A5C4-896BCF60D46E}">
  <dimension ref="A1:W207"/>
  <sheetViews>
    <sheetView topLeftCell="A15" workbookViewId="0">
      <selection activeCell="A15" sqref="A15:W207"/>
    </sheetView>
  </sheetViews>
  <sheetFormatPr defaultRowHeight="15" x14ac:dyDescent="0.25"/>
  <cols>
    <col min="1" max="1" width="18.7109375" style="1" customWidth="1"/>
    <col min="2" max="2" width="5.140625" style="1" customWidth="1"/>
    <col min="3" max="3" width="7.85546875" style="1" customWidth="1"/>
    <col min="4" max="4" width="6.85546875" style="1" customWidth="1"/>
    <col min="5" max="5" width="5.7109375" style="1" customWidth="1"/>
    <col min="6" max="6" width="7" style="1" customWidth="1"/>
    <col min="7" max="7" width="6.5703125" style="1" customWidth="1"/>
    <col min="8" max="9" width="5.7109375" style="1" customWidth="1"/>
    <col min="10" max="10" width="5.85546875" style="1" customWidth="1"/>
    <col min="11" max="11" width="6.85546875" style="1" customWidth="1"/>
    <col min="12" max="12" width="7.5703125" style="1" customWidth="1"/>
    <col min="13" max="13" width="6.28515625" style="1" customWidth="1"/>
    <col min="14" max="14" width="7.42578125" style="1" customWidth="1"/>
    <col min="15" max="15" width="5.85546875" style="1" customWidth="1"/>
    <col min="16" max="16" width="5.28515625" style="1" customWidth="1"/>
    <col min="17" max="17" width="9.5703125" style="1" customWidth="1"/>
    <col min="18" max="18" width="8.42578125" style="1" customWidth="1"/>
    <col min="19" max="19" width="6.42578125" style="1" customWidth="1"/>
    <col min="20" max="20" width="8.7109375" style="1" customWidth="1"/>
    <col min="21" max="21" width="7.140625" style="1" customWidth="1"/>
    <col min="22" max="22" width="6.85546875" style="1" customWidth="1"/>
    <col min="23" max="23" width="6.7109375" style="32" customWidth="1"/>
  </cols>
  <sheetData>
    <row r="1" spans="1:23" x14ac:dyDescent="0.25">
      <c r="A1" s="2" t="s">
        <v>36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4"/>
      <c r="Q1" s="3"/>
      <c r="R1" s="5"/>
      <c r="S1" s="3"/>
      <c r="T1" s="3"/>
      <c r="U1" s="6"/>
    </row>
    <row r="2" spans="1:23" x14ac:dyDescent="0.25">
      <c r="A2" s="7" t="s">
        <v>33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4"/>
      <c r="Q2" s="3"/>
      <c r="R2" s="5"/>
      <c r="S2" s="3"/>
      <c r="T2" s="3"/>
      <c r="U2" s="6"/>
    </row>
    <row r="3" spans="1:23" x14ac:dyDescent="0.25">
      <c r="A3" s="7" t="s">
        <v>34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4"/>
      <c r="Q3" s="3"/>
      <c r="R3" s="5"/>
      <c r="S3" s="3"/>
      <c r="T3" s="3"/>
      <c r="U3" s="6"/>
    </row>
    <row r="4" spans="1:23" x14ac:dyDescent="0.25">
      <c r="A4" s="2" t="s">
        <v>38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4"/>
      <c r="Q4" s="3"/>
      <c r="R4" s="5"/>
      <c r="S4" s="3"/>
      <c r="T4" s="3"/>
      <c r="U4" s="6"/>
    </row>
    <row r="5" spans="1:23" x14ac:dyDescent="0.25">
      <c r="A5" s="2" t="s">
        <v>39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4"/>
      <c r="Q5" s="3"/>
      <c r="R5" s="5"/>
      <c r="S5" s="3"/>
      <c r="T5" s="3"/>
      <c r="U5" s="6"/>
    </row>
    <row r="6" spans="1:23" x14ac:dyDescent="0.25">
      <c r="A6" s="2" t="s">
        <v>40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4"/>
      <c r="Q6" s="3"/>
      <c r="R6" s="5"/>
      <c r="S6" s="3"/>
      <c r="T6" s="3"/>
      <c r="U6" s="6"/>
    </row>
    <row r="7" spans="1:23" x14ac:dyDescent="0.25">
      <c r="A7" s="2" t="s">
        <v>41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4"/>
      <c r="Q7" s="3"/>
      <c r="R7" s="5"/>
      <c r="S7" s="3"/>
      <c r="T7" s="3"/>
      <c r="U7" s="6"/>
    </row>
    <row r="8" spans="1:23" x14ac:dyDescent="0.25">
      <c r="A8" s="2" t="s">
        <v>42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4"/>
      <c r="Q8" s="3"/>
      <c r="R8" s="5"/>
      <c r="S8" s="3"/>
      <c r="T8" s="3"/>
      <c r="U8" s="6"/>
    </row>
    <row r="9" spans="1:23" x14ac:dyDescent="0.25">
      <c r="A9" s="2" t="s">
        <v>43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4"/>
      <c r="Q9" s="3"/>
      <c r="R9" s="5"/>
      <c r="S9" s="3"/>
      <c r="T9" s="3"/>
      <c r="U9" s="6"/>
    </row>
    <row r="10" spans="1:23" x14ac:dyDescent="0.25">
      <c r="A10" s="2" t="s">
        <v>67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4"/>
      <c r="Q10" s="3"/>
      <c r="R10" s="5"/>
      <c r="S10" s="3"/>
      <c r="T10" s="3"/>
      <c r="U10" s="6"/>
    </row>
    <row r="11" spans="1:23" x14ac:dyDescent="0.25">
      <c r="A11" s="8" t="s">
        <v>68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4"/>
      <c r="Q11" s="3"/>
      <c r="R11" s="5"/>
      <c r="S11" s="3"/>
      <c r="T11" s="3"/>
      <c r="U11" s="6"/>
    </row>
    <row r="12" spans="1:23" x14ac:dyDescent="0.25">
      <c r="A12" s="2" t="s">
        <v>45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4"/>
      <c r="Q12" s="3"/>
      <c r="R12" s="5"/>
      <c r="S12" s="3"/>
      <c r="T12" s="3"/>
      <c r="U12" s="6"/>
    </row>
    <row r="13" spans="1:23" x14ac:dyDescent="0.25">
      <c r="A13" s="2" t="s">
        <v>37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4"/>
      <c r="Q13" s="3"/>
      <c r="R13" s="5"/>
      <c r="S13" s="3"/>
      <c r="T13" s="3"/>
      <c r="U13" s="6"/>
    </row>
    <row r="14" spans="1:23" x14ac:dyDescent="0.25">
      <c r="A14" s="12" t="s">
        <v>44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4"/>
      <c r="Q14" s="3"/>
      <c r="R14" s="5"/>
      <c r="S14" s="3"/>
      <c r="T14" s="3"/>
      <c r="U14" s="6"/>
    </row>
    <row r="15" spans="1:23" ht="102.75" thickBot="1" x14ac:dyDescent="0.3">
      <c r="A15" s="9" t="s">
        <v>0</v>
      </c>
      <c r="B15" s="82" t="s">
        <v>75</v>
      </c>
      <c r="C15" s="11" t="s">
        <v>1</v>
      </c>
      <c r="D15" s="10" t="s">
        <v>2</v>
      </c>
      <c r="E15" s="82" t="s">
        <v>76</v>
      </c>
      <c r="F15" s="83" t="s">
        <v>77</v>
      </c>
      <c r="G15" s="84" t="s">
        <v>78</v>
      </c>
      <c r="H15" s="85" t="s">
        <v>79</v>
      </c>
      <c r="I15" s="84" t="s">
        <v>80</v>
      </c>
      <c r="J15" s="85" t="s">
        <v>81</v>
      </c>
      <c r="K15" s="84" t="s">
        <v>82</v>
      </c>
      <c r="L15" s="85" t="s">
        <v>83</v>
      </c>
      <c r="M15" s="84" t="s">
        <v>84</v>
      </c>
      <c r="N15" s="85" t="s">
        <v>85</v>
      </c>
      <c r="O15" s="86" t="s">
        <v>86</v>
      </c>
      <c r="P15" s="87" t="s">
        <v>87</v>
      </c>
      <c r="Q15" s="76" t="s">
        <v>35</v>
      </c>
      <c r="R15" s="77" t="s">
        <v>69</v>
      </c>
      <c r="S15" s="78" t="s">
        <v>70</v>
      </c>
      <c r="T15" s="81" t="s">
        <v>74</v>
      </c>
      <c r="U15" s="79" t="s">
        <v>71</v>
      </c>
      <c r="V15" s="78" t="s">
        <v>72</v>
      </c>
      <c r="W15" s="80" t="s">
        <v>73</v>
      </c>
    </row>
    <row r="16" spans="1:23" ht="12.75" x14ac:dyDescent="0.2">
      <c r="A16" s="13" t="s">
        <v>3</v>
      </c>
      <c r="B16" s="14">
        <v>1</v>
      </c>
      <c r="C16" s="15" t="s">
        <v>4</v>
      </c>
      <c r="D16" s="15" t="s">
        <v>5</v>
      </c>
      <c r="E16" s="16">
        <v>1</v>
      </c>
      <c r="F16" s="16">
        <v>100</v>
      </c>
      <c r="G16" s="17">
        <v>0</v>
      </c>
      <c r="H16" s="18">
        <v>0</v>
      </c>
      <c r="I16" s="17">
        <v>5</v>
      </c>
      <c r="J16" s="18">
        <v>1</v>
      </c>
      <c r="K16" s="17">
        <v>8</v>
      </c>
      <c r="L16" s="18">
        <v>10</v>
      </c>
      <c r="M16" s="17">
        <v>8</v>
      </c>
      <c r="N16" s="18">
        <v>60</v>
      </c>
      <c r="O16" s="17">
        <v>9</v>
      </c>
      <c r="P16" s="18">
        <v>100</v>
      </c>
      <c r="Q16" s="17">
        <v>1590.5</v>
      </c>
      <c r="R16" s="19">
        <v>91.711114314545199</v>
      </c>
      <c r="S16" s="20">
        <v>72.899999999999991</v>
      </c>
      <c r="T16" s="20">
        <v>9.8000000000000007</v>
      </c>
      <c r="U16" s="21">
        <v>49.552028218694879</v>
      </c>
      <c r="V16" s="14">
        <v>3675.2</v>
      </c>
      <c r="W16" s="33">
        <v>97.702761607469299</v>
      </c>
    </row>
    <row r="17" spans="1:23" ht="12.75" x14ac:dyDescent="0.2">
      <c r="A17" s="22" t="s">
        <v>3</v>
      </c>
      <c r="B17" s="23">
        <v>1</v>
      </c>
      <c r="C17" s="24" t="s">
        <v>4</v>
      </c>
      <c r="D17" s="24" t="s">
        <v>29</v>
      </c>
      <c r="E17" s="25">
        <v>81</v>
      </c>
      <c r="F17" s="25">
        <v>99</v>
      </c>
      <c r="G17" s="26">
        <v>0</v>
      </c>
      <c r="H17" s="27">
        <v>0</v>
      </c>
      <c r="I17" s="26">
        <v>2</v>
      </c>
      <c r="J17" s="27">
        <v>1</v>
      </c>
      <c r="K17" s="26">
        <v>8</v>
      </c>
      <c r="L17" s="27">
        <v>10</v>
      </c>
      <c r="M17" s="26">
        <v>8</v>
      </c>
      <c r="N17" s="27">
        <v>70</v>
      </c>
      <c r="O17" s="26">
        <v>9</v>
      </c>
      <c r="P17" s="27">
        <v>100</v>
      </c>
      <c r="Q17" s="26">
        <v>1715.5</v>
      </c>
      <c r="R17" s="28">
        <v>98.918840997549367</v>
      </c>
      <c r="S17" s="29">
        <v>68.850000000000009</v>
      </c>
      <c r="T17" s="29">
        <v>9.8000000000000007</v>
      </c>
      <c r="U17" s="30">
        <v>51.470899470899468</v>
      </c>
      <c r="V17" s="23">
        <v>3193.4</v>
      </c>
      <c r="W17" s="34">
        <v>87.41123358050173</v>
      </c>
    </row>
    <row r="18" spans="1:23" ht="12.75" x14ac:dyDescent="0.2">
      <c r="A18" s="22" t="s">
        <v>3</v>
      </c>
      <c r="B18" s="23">
        <v>1</v>
      </c>
      <c r="C18" s="24" t="s">
        <v>4</v>
      </c>
      <c r="D18" s="24" t="s">
        <v>30</v>
      </c>
      <c r="E18" s="25">
        <v>121</v>
      </c>
      <c r="F18" s="25">
        <v>100</v>
      </c>
      <c r="G18" s="26">
        <v>0</v>
      </c>
      <c r="H18" s="27">
        <v>0</v>
      </c>
      <c r="I18" s="26">
        <v>2</v>
      </c>
      <c r="J18" s="27">
        <v>1</v>
      </c>
      <c r="K18" s="26">
        <v>8</v>
      </c>
      <c r="L18" s="27">
        <v>6</v>
      </c>
      <c r="M18" s="26">
        <v>8</v>
      </c>
      <c r="N18" s="27">
        <v>70</v>
      </c>
      <c r="O18" s="26">
        <v>9</v>
      </c>
      <c r="P18" s="27">
        <v>100</v>
      </c>
      <c r="Q18" s="26">
        <v>1665.5</v>
      </c>
      <c r="R18" s="28">
        <v>96.035750324347703</v>
      </c>
      <c r="S18" s="29">
        <v>73.8</v>
      </c>
      <c r="T18" s="29">
        <v>9.6</v>
      </c>
      <c r="U18" s="30">
        <v>49.679012345679013</v>
      </c>
      <c r="V18" s="29">
        <v>3842</v>
      </c>
      <c r="W18" s="34">
        <v>102.73010059561329</v>
      </c>
    </row>
    <row r="19" spans="1:23" ht="12.75" x14ac:dyDescent="0.2">
      <c r="A19" s="22" t="s">
        <v>3</v>
      </c>
      <c r="B19" s="23">
        <v>1</v>
      </c>
      <c r="C19" s="24" t="s">
        <v>4</v>
      </c>
      <c r="D19" s="24" t="s">
        <v>31</v>
      </c>
      <c r="E19" s="25">
        <v>181</v>
      </c>
      <c r="F19" s="25">
        <v>96</v>
      </c>
      <c r="G19" s="26">
        <v>0</v>
      </c>
      <c r="H19" s="27">
        <v>0</v>
      </c>
      <c r="I19" s="26">
        <v>2</v>
      </c>
      <c r="J19" s="27">
        <v>1</v>
      </c>
      <c r="K19" s="26">
        <v>8</v>
      </c>
      <c r="L19" s="27">
        <v>10</v>
      </c>
      <c r="M19" s="26">
        <v>8</v>
      </c>
      <c r="N19" s="27">
        <v>90</v>
      </c>
      <c r="O19" s="26">
        <v>9</v>
      </c>
      <c r="P19" s="27">
        <v>100</v>
      </c>
      <c r="Q19" s="26">
        <v>1965.5</v>
      </c>
      <c r="R19" s="28">
        <v>113.33429436355773</v>
      </c>
      <c r="S19" s="29">
        <v>72.899999999999991</v>
      </c>
      <c r="T19" s="29">
        <v>9.5</v>
      </c>
      <c r="U19" s="30">
        <v>52.402116402116398</v>
      </c>
      <c r="V19" s="23">
        <v>3387.9</v>
      </c>
      <c r="W19" s="34">
        <v>91.516686954564562</v>
      </c>
    </row>
    <row r="20" spans="1:23" ht="12.75" x14ac:dyDescent="0.2">
      <c r="A20" s="22" t="s">
        <v>3</v>
      </c>
      <c r="B20" s="23">
        <v>1</v>
      </c>
      <c r="C20" s="24" t="s">
        <v>6</v>
      </c>
      <c r="D20" s="24" t="s">
        <v>5</v>
      </c>
      <c r="E20" s="25">
        <v>2</v>
      </c>
      <c r="F20" s="25">
        <v>100</v>
      </c>
      <c r="G20" s="26">
        <v>0</v>
      </c>
      <c r="H20" s="27">
        <v>0</v>
      </c>
      <c r="I20" s="26">
        <v>0</v>
      </c>
      <c r="J20" s="27">
        <v>0</v>
      </c>
      <c r="K20" s="26">
        <v>0</v>
      </c>
      <c r="L20" s="27">
        <v>0</v>
      </c>
      <c r="M20" s="26">
        <v>8</v>
      </c>
      <c r="N20" s="27">
        <v>1</v>
      </c>
      <c r="O20" s="26">
        <v>8</v>
      </c>
      <c r="P20" s="27">
        <v>60</v>
      </c>
      <c r="Q20" s="26">
        <v>432.5</v>
      </c>
      <c r="R20" s="28">
        <v>24.938734323194463</v>
      </c>
      <c r="S20" s="29">
        <v>74.25</v>
      </c>
      <c r="T20" s="29">
        <v>10</v>
      </c>
      <c r="U20" s="30">
        <v>57.777777777777771</v>
      </c>
      <c r="V20" s="23">
        <v>6785.9</v>
      </c>
      <c r="W20" s="34">
        <v>148.86447293447293</v>
      </c>
    </row>
    <row r="21" spans="1:23" ht="12.75" x14ac:dyDescent="0.2">
      <c r="A21" s="22" t="s">
        <v>3</v>
      </c>
      <c r="B21" s="23">
        <v>1</v>
      </c>
      <c r="C21" s="24" t="s">
        <v>6</v>
      </c>
      <c r="D21" s="24" t="s">
        <v>29</v>
      </c>
      <c r="E21" s="25">
        <v>82</v>
      </c>
      <c r="F21" s="25">
        <v>96</v>
      </c>
      <c r="G21" s="26">
        <v>0</v>
      </c>
      <c r="H21" s="27">
        <v>0</v>
      </c>
      <c r="I21" s="26">
        <v>0</v>
      </c>
      <c r="J21" s="27">
        <v>0</v>
      </c>
      <c r="K21" s="26">
        <v>0</v>
      </c>
      <c r="L21" s="27">
        <v>0</v>
      </c>
      <c r="M21" s="26">
        <v>8</v>
      </c>
      <c r="N21" s="31" t="s">
        <v>32</v>
      </c>
      <c r="O21" s="26">
        <v>8</v>
      </c>
      <c r="P21" s="27">
        <v>60</v>
      </c>
      <c r="Q21" s="26">
        <v>432.5</v>
      </c>
      <c r="R21" s="28">
        <v>24.938734323194463</v>
      </c>
      <c r="S21" s="29">
        <v>76.05</v>
      </c>
      <c r="T21" s="29">
        <v>9.4</v>
      </c>
      <c r="U21" s="30">
        <v>58.426807760141095</v>
      </c>
      <c r="V21" s="23">
        <v>5806.1</v>
      </c>
      <c r="W21" s="34">
        <v>136.27461030842602</v>
      </c>
    </row>
    <row r="22" spans="1:23" ht="12.75" x14ac:dyDescent="0.2">
      <c r="A22" s="22" t="s">
        <v>3</v>
      </c>
      <c r="B22" s="23">
        <v>1</v>
      </c>
      <c r="C22" s="24" t="s">
        <v>6</v>
      </c>
      <c r="D22" s="24" t="s">
        <v>30</v>
      </c>
      <c r="E22" s="25">
        <v>122</v>
      </c>
      <c r="F22" s="25">
        <v>98</v>
      </c>
      <c r="G22" s="26">
        <v>0</v>
      </c>
      <c r="H22" s="27">
        <v>0</v>
      </c>
      <c r="I22" s="26">
        <v>0</v>
      </c>
      <c r="J22" s="27">
        <v>0</v>
      </c>
      <c r="K22" s="26">
        <v>0</v>
      </c>
      <c r="L22" s="27">
        <v>0</v>
      </c>
      <c r="M22" s="26">
        <v>8</v>
      </c>
      <c r="N22" s="31" t="s">
        <v>32</v>
      </c>
      <c r="O22" s="26">
        <v>8</v>
      </c>
      <c r="P22" s="27">
        <v>40</v>
      </c>
      <c r="Q22" s="26">
        <v>292.5</v>
      </c>
      <c r="R22" s="28">
        <v>16.866080438229783</v>
      </c>
      <c r="S22" s="29">
        <v>73.350000000000009</v>
      </c>
      <c r="T22" s="29">
        <v>9.6999999999999993</v>
      </c>
      <c r="U22" s="30">
        <v>60.134038800705461</v>
      </c>
      <c r="V22" s="23">
        <v>6141.6</v>
      </c>
      <c r="W22" s="34">
        <v>137.84916090440814</v>
      </c>
    </row>
    <row r="23" spans="1:23" ht="12.75" x14ac:dyDescent="0.2">
      <c r="A23" s="22" t="s">
        <v>3</v>
      </c>
      <c r="B23" s="23">
        <v>1</v>
      </c>
      <c r="C23" s="24" t="s">
        <v>6</v>
      </c>
      <c r="D23" s="24" t="s">
        <v>31</v>
      </c>
      <c r="E23" s="25">
        <v>182</v>
      </c>
      <c r="F23" s="25">
        <v>97</v>
      </c>
      <c r="G23" s="26">
        <v>0</v>
      </c>
      <c r="H23" s="27">
        <v>0</v>
      </c>
      <c r="I23" s="26">
        <v>0</v>
      </c>
      <c r="J23" s="27">
        <v>0</v>
      </c>
      <c r="K23" s="26">
        <v>2</v>
      </c>
      <c r="L23" s="27">
        <v>1</v>
      </c>
      <c r="M23" s="26">
        <v>8</v>
      </c>
      <c r="N23" s="27">
        <v>2</v>
      </c>
      <c r="O23" s="26">
        <v>8</v>
      </c>
      <c r="P23" s="27">
        <v>60</v>
      </c>
      <c r="Q23" s="26">
        <v>457.5</v>
      </c>
      <c r="R23" s="28">
        <v>26.380279659795303</v>
      </c>
      <c r="S23" s="29">
        <v>66.600000000000009</v>
      </c>
      <c r="T23" s="29">
        <v>10.1</v>
      </c>
      <c r="U23" s="30">
        <v>57.820105820105816</v>
      </c>
      <c r="V23" s="29">
        <v>5489</v>
      </c>
      <c r="W23" s="34">
        <v>136.92662770974835</v>
      </c>
    </row>
    <row r="24" spans="1:23" ht="12.75" x14ac:dyDescent="0.2">
      <c r="A24" s="22" t="s">
        <v>7</v>
      </c>
      <c r="B24" s="23">
        <v>2</v>
      </c>
      <c r="C24" s="24" t="s">
        <v>4</v>
      </c>
      <c r="D24" s="24" t="s">
        <v>5</v>
      </c>
      <c r="E24" s="25">
        <v>4</v>
      </c>
      <c r="F24" s="25">
        <v>100</v>
      </c>
      <c r="G24" s="26">
        <v>0</v>
      </c>
      <c r="H24" s="27">
        <v>0</v>
      </c>
      <c r="I24" s="26">
        <v>2</v>
      </c>
      <c r="J24" s="27">
        <v>5</v>
      </c>
      <c r="K24" s="26">
        <v>2</v>
      </c>
      <c r="L24" s="27">
        <v>5</v>
      </c>
      <c r="M24" s="26">
        <v>6</v>
      </c>
      <c r="N24" s="27">
        <v>10</v>
      </c>
      <c r="O24" s="26">
        <v>8</v>
      </c>
      <c r="P24" s="27">
        <v>60</v>
      </c>
      <c r="Q24" s="26">
        <v>685</v>
      </c>
      <c r="R24" s="28">
        <v>39.49834222286291</v>
      </c>
      <c r="S24" s="29">
        <v>75.149999999999991</v>
      </c>
      <c r="T24" s="29">
        <v>11.1</v>
      </c>
      <c r="U24" s="30">
        <v>57.777777777777771</v>
      </c>
      <c r="V24" s="23">
        <v>6697.3</v>
      </c>
      <c r="W24" s="34">
        <v>130.77594176396573</v>
      </c>
    </row>
    <row r="25" spans="1:23" ht="12.75" x14ac:dyDescent="0.2">
      <c r="A25" s="22" t="s">
        <v>7</v>
      </c>
      <c r="B25" s="23">
        <v>2</v>
      </c>
      <c r="C25" s="24" t="s">
        <v>4</v>
      </c>
      <c r="D25" s="24" t="s">
        <v>29</v>
      </c>
      <c r="E25" s="25">
        <v>80</v>
      </c>
      <c r="F25" s="25">
        <v>100</v>
      </c>
      <c r="G25" s="26">
        <v>0</v>
      </c>
      <c r="H25" s="27">
        <v>0</v>
      </c>
      <c r="I25" s="26">
        <v>2</v>
      </c>
      <c r="J25" s="27">
        <v>2</v>
      </c>
      <c r="K25" s="26">
        <v>2</v>
      </c>
      <c r="L25" s="27">
        <v>5</v>
      </c>
      <c r="M25" s="26">
        <v>8</v>
      </c>
      <c r="N25" s="27">
        <v>5</v>
      </c>
      <c r="O25" s="26">
        <v>8</v>
      </c>
      <c r="P25" s="27">
        <v>70</v>
      </c>
      <c r="Q25" s="26">
        <v>646</v>
      </c>
      <c r="R25" s="28">
        <v>37.249531497765602</v>
      </c>
      <c r="S25" s="29">
        <v>71.100000000000009</v>
      </c>
      <c r="T25" s="29">
        <v>9.9</v>
      </c>
      <c r="U25" s="30">
        <v>58.821869488536151</v>
      </c>
      <c r="V25" s="23">
        <v>6466.8</v>
      </c>
      <c r="W25" s="34">
        <v>146.98963517139262</v>
      </c>
    </row>
    <row r="26" spans="1:23" ht="12.75" x14ac:dyDescent="0.2">
      <c r="A26" s="22" t="s">
        <v>7</v>
      </c>
      <c r="B26" s="23">
        <v>2</v>
      </c>
      <c r="C26" s="24" t="s">
        <v>4</v>
      </c>
      <c r="D26" s="24" t="s">
        <v>30</v>
      </c>
      <c r="E26" s="25">
        <v>136</v>
      </c>
      <c r="F26" s="25">
        <v>98</v>
      </c>
      <c r="G26" s="26">
        <v>0</v>
      </c>
      <c r="H26" s="27">
        <v>0</v>
      </c>
      <c r="I26" s="26">
        <v>2</v>
      </c>
      <c r="J26" s="27">
        <v>1</v>
      </c>
      <c r="K26" s="26">
        <v>2</v>
      </c>
      <c r="L26" s="27">
        <v>1</v>
      </c>
      <c r="M26" s="26">
        <v>8</v>
      </c>
      <c r="N26" s="27">
        <v>8</v>
      </c>
      <c r="O26" s="26">
        <v>8</v>
      </c>
      <c r="P26" s="27">
        <v>80</v>
      </c>
      <c r="Q26" s="26">
        <v>688</v>
      </c>
      <c r="R26" s="28">
        <v>39.671327663255006</v>
      </c>
      <c r="S26" s="29">
        <v>72</v>
      </c>
      <c r="T26" s="29">
        <v>9.8000000000000007</v>
      </c>
      <c r="U26" s="30">
        <v>58.525573192239861</v>
      </c>
      <c r="V26" s="29">
        <v>6121</v>
      </c>
      <c r="W26" s="34">
        <v>142.34196496221438</v>
      </c>
    </row>
    <row r="27" spans="1:23" ht="12.75" x14ac:dyDescent="0.2">
      <c r="A27" s="22" t="s">
        <v>7</v>
      </c>
      <c r="B27" s="23">
        <v>2</v>
      </c>
      <c r="C27" s="24" t="s">
        <v>4</v>
      </c>
      <c r="D27" s="24" t="s">
        <v>31</v>
      </c>
      <c r="E27" s="25">
        <v>157</v>
      </c>
      <c r="F27" s="25">
        <v>96</v>
      </c>
      <c r="G27" s="26">
        <v>0</v>
      </c>
      <c r="H27" s="27">
        <v>0</v>
      </c>
      <c r="I27" s="26">
        <v>2</v>
      </c>
      <c r="J27" s="27">
        <v>2</v>
      </c>
      <c r="K27" s="26">
        <v>2</v>
      </c>
      <c r="L27" s="27">
        <v>2</v>
      </c>
      <c r="M27" s="26">
        <v>8</v>
      </c>
      <c r="N27" s="27">
        <v>10</v>
      </c>
      <c r="O27" s="26">
        <v>8</v>
      </c>
      <c r="P27" s="27">
        <v>60</v>
      </c>
      <c r="Q27" s="26">
        <v>601</v>
      </c>
      <c r="R27" s="28">
        <v>34.654749891884101</v>
      </c>
      <c r="S27" s="29">
        <v>76.5</v>
      </c>
      <c r="T27" s="29">
        <v>9.6</v>
      </c>
      <c r="U27" s="30">
        <v>57.918871252204582</v>
      </c>
      <c r="V27" s="23">
        <v>5546.7</v>
      </c>
      <c r="W27" s="34">
        <v>127.83553321697894</v>
      </c>
    </row>
    <row r="28" spans="1:23" ht="12.75" x14ac:dyDescent="0.2">
      <c r="A28" s="22" t="s">
        <v>7</v>
      </c>
      <c r="B28" s="23">
        <v>2</v>
      </c>
      <c r="C28" s="24" t="s">
        <v>6</v>
      </c>
      <c r="D28" s="24" t="s">
        <v>5</v>
      </c>
      <c r="E28" s="25">
        <v>3</v>
      </c>
      <c r="F28" s="25">
        <v>98</v>
      </c>
      <c r="G28" s="26">
        <v>0</v>
      </c>
      <c r="H28" s="27">
        <v>0</v>
      </c>
      <c r="I28" s="26">
        <v>0</v>
      </c>
      <c r="J28" s="27">
        <v>0</v>
      </c>
      <c r="K28" s="26">
        <v>2</v>
      </c>
      <c r="L28" s="27">
        <v>5</v>
      </c>
      <c r="M28" s="26">
        <v>8</v>
      </c>
      <c r="N28" s="31" t="s">
        <v>32</v>
      </c>
      <c r="O28" s="26">
        <v>8</v>
      </c>
      <c r="P28" s="27">
        <v>40</v>
      </c>
      <c r="Q28" s="26">
        <v>355</v>
      </c>
      <c r="R28" s="28">
        <v>20.469943779731871</v>
      </c>
      <c r="S28" s="29">
        <v>72.899999999999991</v>
      </c>
      <c r="T28" s="29">
        <v>11.6</v>
      </c>
      <c r="U28" s="30">
        <v>58.102292768959437</v>
      </c>
      <c r="V28" s="23">
        <v>6429.7</v>
      </c>
      <c r="W28" s="34">
        <v>125.66859139526167</v>
      </c>
    </row>
    <row r="29" spans="1:23" ht="12.75" x14ac:dyDescent="0.2">
      <c r="A29" s="22" t="s">
        <v>7</v>
      </c>
      <c r="B29" s="23">
        <v>2</v>
      </c>
      <c r="C29" s="24" t="s">
        <v>6</v>
      </c>
      <c r="D29" s="24" t="s">
        <v>29</v>
      </c>
      <c r="E29" s="25">
        <v>79</v>
      </c>
      <c r="F29" s="25">
        <v>99</v>
      </c>
      <c r="G29" s="26">
        <v>0</v>
      </c>
      <c r="H29" s="27">
        <v>0</v>
      </c>
      <c r="I29" s="26">
        <v>0</v>
      </c>
      <c r="J29" s="27">
        <v>0</v>
      </c>
      <c r="K29" s="26">
        <v>2</v>
      </c>
      <c r="L29" s="27">
        <v>5</v>
      </c>
      <c r="M29" s="26">
        <v>2</v>
      </c>
      <c r="N29" s="27">
        <v>5</v>
      </c>
      <c r="O29" s="26">
        <v>8</v>
      </c>
      <c r="P29" s="27">
        <v>40</v>
      </c>
      <c r="Q29" s="26">
        <v>405</v>
      </c>
      <c r="R29" s="28">
        <v>23.353034452933542</v>
      </c>
      <c r="S29" s="29">
        <v>70.2</v>
      </c>
      <c r="T29" s="29">
        <v>10.1</v>
      </c>
      <c r="U29" s="30">
        <v>58.172839506172835</v>
      </c>
      <c r="V29" s="23">
        <v>6405.4</v>
      </c>
      <c r="W29" s="34">
        <v>147.62952177852409</v>
      </c>
    </row>
    <row r="30" spans="1:23" ht="12.75" x14ac:dyDescent="0.2">
      <c r="A30" s="22" t="s">
        <v>7</v>
      </c>
      <c r="B30" s="23">
        <v>2</v>
      </c>
      <c r="C30" s="24" t="s">
        <v>6</v>
      </c>
      <c r="D30" s="24" t="s">
        <v>30</v>
      </c>
      <c r="E30" s="25">
        <v>135</v>
      </c>
      <c r="F30" s="25">
        <v>97</v>
      </c>
      <c r="G30" s="26">
        <v>0</v>
      </c>
      <c r="H30" s="27">
        <v>0</v>
      </c>
      <c r="I30" s="26">
        <v>0</v>
      </c>
      <c r="J30" s="27">
        <v>0</v>
      </c>
      <c r="K30" s="26">
        <v>2</v>
      </c>
      <c r="L30" s="27">
        <v>2</v>
      </c>
      <c r="M30" s="26">
        <v>2</v>
      </c>
      <c r="N30" s="27">
        <v>2</v>
      </c>
      <c r="O30" s="26">
        <v>8</v>
      </c>
      <c r="P30" s="27">
        <v>30</v>
      </c>
      <c r="Q30" s="26">
        <v>260</v>
      </c>
      <c r="R30" s="28">
        <v>14.992071500648695</v>
      </c>
      <c r="S30" s="29">
        <v>72</v>
      </c>
      <c r="T30" s="29">
        <v>10.1</v>
      </c>
      <c r="U30" s="30">
        <v>59.767195767195766</v>
      </c>
      <c r="V30" s="23">
        <v>6587.2</v>
      </c>
      <c r="W30" s="34">
        <v>147.04601739196147</v>
      </c>
    </row>
    <row r="31" spans="1:23" ht="12.75" x14ac:dyDescent="0.2">
      <c r="A31" s="22" t="s">
        <v>7</v>
      </c>
      <c r="B31" s="23">
        <v>2</v>
      </c>
      <c r="C31" s="24" t="s">
        <v>6</v>
      </c>
      <c r="D31" s="24" t="s">
        <v>31</v>
      </c>
      <c r="E31" s="25">
        <v>158</v>
      </c>
      <c r="F31" s="25">
        <v>96</v>
      </c>
      <c r="G31" s="26">
        <v>0</v>
      </c>
      <c r="H31" s="27">
        <v>0</v>
      </c>
      <c r="I31" s="26">
        <v>2</v>
      </c>
      <c r="J31" s="27">
        <v>1</v>
      </c>
      <c r="K31" s="26">
        <v>2</v>
      </c>
      <c r="L31" s="27">
        <v>1</v>
      </c>
      <c r="M31" s="26">
        <v>2</v>
      </c>
      <c r="N31" s="27">
        <v>2</v>
      </c>
      <c r="O31" s="26">
        <v>5</v>
      </c>
      <c r="P31" s="27">
        <v>30</v>
      </c>
      <c r="Q31" s="26">
        <v>263</v>
      </c>
      <c r="R31" s="28">
        <v>15.165056941040797</v>
      </c>
      <c r="S31" s="29">
        <v>68.850000000000009</v>
      </c>
      <c r="T31" s="29">
        <v>9.8000000000000007</v>
      </c>
      <c r="U31" s="30">
        <v>59.428571428571423</v>
      </c>
      <c r="V31" s="23">
        <v>5900.5</v>
      </c>
      <c r="W31" s="34">
        <v>144.25576282335768</v>
      </c>
    </row>
    <row r="32" spans="1:23" ht="12.75" x14ac:dyDescent="0.2">
      <c r="A32" s="22" t="s">
        <v>8</v>
      </c>
      <c r="B32" s="23">
        <v>3</v>
      </c>
      <c r="C32" s="24" t="s">
        <v>4</v>
      </c>
      <c r="D32" s="24" t="s">
        <v>5</v>
      </c>
      <c r="E32" s="25">
        <v>5</v>
      </c>
      <c r="F32" s="25">
        <v>99</v>
      </c>
      <c r="G32" s="26">
        <v>0</v>
      </c>
      <c r="H32" s="27">
        <v>0</v>
      </c>
      <c r="I32" s="26">
        <v>0</v>
      </c>
      <c r="J32" s="27">
        <v>0</v>
      </c>
      <c r="K32" s="26">
        <v>2</v>
      </c>
      <c r="L32" s="27">
        <v>5</v>
      </c>
      <c r="M32" s="26">
        <v>2</v>
      </c>
      <c r="N32" s="27">
        <v>10</v>
      </c>
      <c r="O32" s="26">
        <v>3</v>
      </c>
      <c r="P32" s="27">
        <v>30</v>
      </c>
      <c r="Q32" s="26">
        <v>397.5</v>
      </c>
      <c r="R32" s="28">
        <v>22.920570851953297</v>
      </c>
      <c r="S32" s="29">
        <v>74.25</v>
      </c>
      <c r="T32" s="29">
        <v>10.3</v>
      </c>
      <c r="U32" s="30">
        <v>59.301587301587297</v>
      </c>
      <c r="V32" s="23">
        <v>7376.4</v>
      </c>
      <c r="W32" s="34">
        <v>154.61448017943724</v>
      </c>
    </row>
    <row r="33" spans="1:23" ht="12.75" x14ac:dyDescent="0.2">
      <c r="A33" s="22" t="s">
        <v>8</v>
      </c>
      <c r="B33" s="23">
        <v>3</v>
      </c>
      <c r="C33" s="24" t="s">
        <v>4</v>
      </c>
      <c r="D33" s="24" t="s">
        <v>29</v>
      </c>
      <c r="E33" s="25">
        <v>53</v>
      </c>
      <c r="F33" s="25">
        <v>100</v>
      </c>
      <c r="G33" s="26">
        <v>0</v>
      </c>
      <c r="H33" s="27">
        <v>0</v>
      </c>
      <c r="I33" s="26">
        <v>2</v>
      </c>
      <c r="J33" s="27">
        <v>1</v>
      </c>
      <c r="K33" s="26">
        <v>2</v>
      </c>
      <c r="L33" s="27">
        <v>5</v>
      </c>
      <c r="M33" s="26">
        <v>2</v>
      </c>
      <c r="N33" s="27">
        <v>5</v>
      </c>
      <c r="O33" s="26">
        <v>5</v>
      </c>
      <c r="P33" s="27">
        <v>20</v>
      </c>
      <c r="Q33" s="26">
        <v>280.5</v>
      </c>
      <c r="R33" s="28">
        <v>16.174138676661382</v>
      </c>
      <c r="S33" s="29">
        <v>70.2</v>
      </c>
      <c r="T33" s="29">
        <v>9.6</v>
      </c>
      <c r="U33" s="30">
        <v>59.273368606701943</v>
      </c>
      <c r="V33" s="23">
        <v>7309.9</v>
      </c>
      <c r="W33" s="34">
        <v>172.22031605404794</v>
      </c>
    </row>
    <row r="34" spans="1:23" ht="12.75" x14ac:dyDescent="0.2">
      <c r="A34" s="22" t="s">
        <v>8</v>
      </c>
      <c r="B34" s="23">
        <v>3</v>
      </c>
      <c r="C34" s="24" t="s">
        <v>4</v>
      </c>
      <c r="D34" s="24" t="s">
        <v>30</v>
      </c>
      <c r="E34" s="25">
        <v>97</v>
      </c>
      <c r="F34" s="25">
        <v>99</v>
      </c>
      <c r="G34" s="26">
        <v>0</v>
      </c>
      <c r="H34" s="27">
        <v>0</v>
      </c>
      <c r="I34" s="26">
        <v>2</v>
      </c>
      <c r="J34" s="27">
        <v>1</v>
      </c>
      <c r="K34" s="26">
        <v>2</v>
      </c>
      <c r="L34" s="27">
        <v>5</v>
      </c>
      <c r="M34" s="26">
        <v>5</v>
      </c>
      <c r="N34" s="31" t="s">
        <v>32</v>
      </c>
      <c r="O34" s="26">
        <v>5</v>
      </c>
      <c r="P34" s="27">
        <v>40</v>
      </c>
      <c r="Q34" s="26">
        <v>370.5</v>
      </c>
      <c r="R34" s="28">
        <v>21.363701888424391</v>
      </c>
      <c r="S34" s="29">
        <v>74.7</v>
      </c>
      <c r="T34" s="29">
        <v>9.3000000000000007</v>
      </c>
      <c r="U34" s="30">
        <v>58.87830687830688</v>
      </c>
      <c r="V34" s="23">
        <v>7097.1</v>
      </c>
      <c r="W34" s="34">
        <v>164.94067506831252</v>
      </c>
    </row>
    <row r="35" spans="1:23" ht="12.75" x14ac:dyDescent="0.2">
      <c r="A35" s="22" t="s">
        <v>8</v>
      </c>
      <c r="B35" s="23">
        <v>3</v>
      </c>
      <c r="C35" s="24" t="s">
        <v>4</v>
      </c>
      <c r="D35" s="24" t="s">
        <v>31</v>
      </c>
      <c r="E35" s="25">
        <v>165</v>
      </c>
      <c r="F35" s="25">
        <v>98</v>
      </c>
      <c r="G35" s="26">
        <v>0</v>
      </c>
      <c r="H35" s="27">
        <v>0</v>
      </c>
      <c r="I35" s="26">
        <v>2</v>
      </c>
      <c r="J35" s="27">
        <v>1</v>
      </c>
      <c r="K35" s="26">
        <v>2</v>
      </c>
      <c r="L35" s="27">
        <v>5</v>
      </c>
      <c r="M35" s="26">
        <v>3</v>
      </c>
      <c r="N35" s="27">
        <v>1</v>
      </c>
      <c r="O35" s="26">
        <v>5</v>
      </c>
      <c r="P35" s="27">
        <v>40</v>
      </c>
      <c r="Q35" s="26">
        <v>370.5</v>
      </c>
      <c r="R35" s="28">
        <v>21.363701888424391</v>
      </c>
      <c r="S35" s="29">
        <v>75.600000000000009</v>
      </c>
      <c r="T35" s="29">
        <v>9.9</v>
      </c>
      <c r="U35" s="30">
        <v>60.162257495590822</v>
      </c>
      <c r="V35" s="23">
        <v>7739.8</v>
      </c>
      <c r="W35" s="34">
        <v>165.06821289595678</v>
      </c>
    </row>
    <row r="36" spans="1:23" ht="12.75" x14ac:dyDescent="0.2">
      <c r="A36" s="22" t="s">
        <v>8</v>
      </c>
      <c r="B36" s="23">
        <v>3</v>
      </c>
      <c r="C36" s="24" t="s">
        <v>6</v>
      </c>
      <c r="D36" s="24" t="s">
        <v>5</v>
      </c>
      <c r="E36" s="25">
        <v>6</v>
      </c>
      <c r="F36" s="25">
        <v>100</v>
      </c>
      <c r="G36" s="26">
        <v>0</v>
      </c>
      <c r="H36" s="27">
        <v>0</v>
      </c>
      <c r="I36" s="26">
        <v>0</v>
      </c>
      <c r="J36" s="27">
        <v>0</v>
      </c>
      <c r="K36" s="26">
        <v>2</v>
      </c>
      <c r="L36" s="27">
        <v>5</v>
      </c>
      <c r="M36" s="26">
        <v>2</v>
      </c>
      <c r="N36" s="27">
        <v>10</v>
      </c>
      <c r="O36" s="26">
        <v>2</v>
      </c>
      <c r="P36" s="27">
        <v>10</v>
      </c>
      <c r="Q36" s="26">
        <v>257.5</v>
      </c>
      <c r="R36" s="28">
        <v>14.847916966988612</v>
      </c>
      <c r="S36" s="29">
        <v>73.8</v>
      </c>
      <c r="T36" s="29">
        <v>9.6999999999999993</v>
      </c>
      <c r="U36" s="30">
        <v>60.938271604938265</v>
      </c>
      <c r="V36" s="23">
        <v>7683.9</v>
      </c>
      <c r="W36" s="34">
        <v>165.7694043220153</v>
      </c>
    </row>
    <row r="37" spans="1:23" ht="12.75" x14ac:dyDescent="0.2">
      <c r="A37" s="22" t="s">
        <v>8</v>
      </c>
      <c r="B37" s="23">
        <v>3</v>
      </c>
      <c r="C37" s="24" t="s">
        <v>6</v>
      </c>
      <c r="D37" s="24" t="s">
        <v>29</v>
      </c>
      <c r="E37" s="25">
        <v>54</v>
      </c>
      <c r="F37" s="25">
        <v>99</v>
      </c>
      <c r="G37" s="26">
        <v>0</v>
      </c>
      <c r="H37" s="27">
        <v>0</v>
      </c>
      <c r="I37" s="26">
        <v>0</v>
      </c>
      <c r="J37" s="27">
        <v>0</v>
      </c>
      <c r="K37" s="26">
        <v>2</v>
      </c>
      <c r="L37" s="27">
        <v>5</v>
      </c>
      <c r="M37" s="26">
        <v>2</v>
      </c>
      <c r="N37" s="27">
        <v>5</v>
      </c>
      <c r="O37" s="26">
        <v>2</v>
      </c>
      <c r="P37" s="27">
        <v>5</v>
      </c>
      <c r="Q37" s="26">
        <v>160</v>
      </c>
      <c r="R37" s="28">
        <v>9.2258901542453522</v>
      </c>
      <c r="S37" s="29">
        <v>72.45</v>
      </c>
      <c r="T37" s="29">
        <v>9.6999999999999993</v>
      </c>
      <c r="U37" s="30">
        <v>59.767195767195766</v>
      </c>
      <c r="V37" s="23">
        <v>7351.6</v>
      </c>
      <c r="W37" s="34">
        <v>166.38515352553824</v>
      </c>
    </row>
    <row r="38" spans="1:23" ht="12.75" x14ac:dyDescent="0.2">
      <c r="A38" s="22" t="s">
        <v>8</v>
      </c>
      <c r="B38" s="23">
        <v>3</v>
      </c>
      <c r="C38" s="24" t="s">
        <v>6</v>
      </c>
      <c r="D38" s="24" t="s">
        <v>30</v>
      </c>
      <c r="E38" s="25">
        <v>98</v>
      </c>
      <c r="F38" s="25">
        <v>99</v>
      </c>
      <c r="G38" s="26">
        <v>0</v>
      </c>
      <c r="H38" s="27">
        <v>0</v>
      </c>
      <c r="I38" s="26">
        <v>0</v>
      </c>
      <c r="J38" s="27">
        <v>0</v>
      </c>
      <c r="K38" s="26">
        <v>2</v>
      </c>
      <c r="L38" s="27">
        <v>5</v>
      </c>
      <c r="M38" s="26">
        <v>2</v>
      </c>
      <c r="N38" s="27">
        <v>10</v>
      </c>
      <c r="O38" s="26">
        <v>5</v>
      </c>
      <c r="P38" s="27">
        <v>5</v>
      </c>
      <c r="Q38" s="26">
        <v>222.5</v>
      </c>
      <c r="R38" s="28">
        <v>12.829753495747443</v>
      </c>
      <c r="S38" s="29">
        <v>73.350000000000009</v>
      </c>
      <c r="T38" s="29">
        <v>9.6999999999999993</v>
      </c>
      <c r="U38" s="30">
        <v>59.978835978835981</v>
      </c>
      <c r="V38" s="29">
        <v>7435</v>
      </c>
      <c r="W38" s="34">
        <v>165.62153050859382</v>
      </c>
    </row>
    <row r="39" spans="1:23" ht="12.75" x14ac:dyDescent="0.2">
      <c r="A39" s="22" t="s">
        <v>8</v>
      </c>
      <c r="B39" s="23">
        <v>3</v>
      </c>
      <c r="C39" s="24" t="s">
        <v>6</v>
      </c>
      <c r="D39" s="24" t="s">
        <v>31</v>
      </c>
      <c r="E39" s="25">
        <v>166</v>
      </c>
      <c r="F39" s="25">
        <v>98</v>
      </c>
      <c r="G39" s="26">
        <v>0</v>
      </c>
      <c r="H39" s="27">
        <v>0</v>
      </c>
      <c r="I39" s="26">
        <v>0</v>
      </c>
      <c r="J39" s="27">
        <v>0</v>
      </c>
      <c r="K39" s="26">
        <v>2</v>
      </c>
      <c r="L39" s="27">
        <v>5</v>
      </c>
      <c r="M39" s="26">
        <v>2</v>
      </c>
      <c r="N39" s="27">
        <v>5</v>
      </c>
      <c r="O39" s="26">
        <v>2</v>
      </c>
      <c r="P39" s="27">
        <v>5</v>
      </c>
      <c r="Q39" s="26">
        <v>160</v>
      </c>
      <c r="R39" s="28">
        <v>9.2258901542453522</v>
      </c>
      <c r="S39" s="29">
        <v>72</v>
      </c>
      <c r="T39" s="29">
        <v>9.6999999999999993</v>
      </c>
      <c r="U39" s="30">
        <v>58.723104056437386</v>
      </c>
      <c r="V39" s="23">
        <v>7187.8</v>
      </c>
      <c r="W39" s="34">
        <v>168.30521575917606</v>
      </c>
    </row>
    <row r="40" spans="1:23" ht="12.75" x14ac:dyDescent="0.2">
      <c r="A40" s="22" t="s">
        <v>63</v>
      </c>
      <c r="B40" s="23">
        <v>4</v>
      </c>
      <c r="C40" s="24" t="s">
        <v>4</v>
      </c>
      <c r="D40" s="24" t="s">
        <v>5</v>
      </c>
      <c r="E40" s="25">
        <v>8</v>
      </c>
      <c r="F40" s="25">
        <v>100</v>
      </c>
      <c r="G40" s="26">
        <v>0</v>
      </c>
      <c r="H40" s="27">
        <v>0</v>
      </c>
      <c r="I40" s="26">
        <v>2</v>
      </c>
      <c r="J40" s="27">
        <v>2</v>
      </c>
      <c r="K40" s="26">
        <v>8</v>
      </c>
      <c r="L40" s="27">
        <v>3</v>
      </c>
      <c r="M40" s="26">
        <v>8</v>
      </c>
      <c r="N40" s="27">
        <v>25</v>
      </c>
      <c r="O40" s="26">
        <v>9</v>
      </c>
      <c r="P40" s="27">
        <v>100</v>
      </c>
      <c r="Q40" s="26">
        <v>1081</v>
      </c>
      <c r="R40" s="28">
        <v>62.332420354620155</v>
      </c>
      <c r="S40" s="29">
        <v>73.350000000000009</v>
      </c>
      <c r="T40" s="29">
        <v>9.6</v>
      </c>
      <c r="U40" s="30">
        <v>57.552028218694879</v>
      </c>
      <c r="V40" s="23">
        <v>6333.4</v>
      </c>
      <c r="W40" s="34">
        <v>147.07736277411712</v>
      </c>
    </row>
    <row r="41" spans="1:23" ht="12.75" x14ac:dyDescent="0.2">
      <c r="A41" s="22" t="s">
        <v>63</v>
      </c>
      <c r="B41" s="23">
        <v>4</v>
      </c>
      <c r="C41" s="24" t="s">
        <v>4</v>
      </c>
      <c r="D41" s="24" t="s">
        <v>29</v>
      </c>
      <c r="E41" s="25">
        <v>77</v>
      </c>
      <c r="F41" s="25">
        <v>99</v>
      </c>
      <c r="G41" s="26">
        <v>0</v>
      </c>
      <c r="H41" s="27">
        <v>0</v>
      </c>
      <c r="I41" s="26">
        <v>2</v>
      </c>
      <c r="J41" s="27">
        <v>1</v>
      </c>
      <c r="K41" s="26">
        <v>5</v>
      </c>
      <c r="L41" s="27">
        <v>3</v>
      </c>
      <c r="M41" s="26">
        <v>8</v>
      </c>
      <c r="N41" s="27">
        <v>25</v>
      </c>
      <c r="O41" s="26">
        <v>9</v>
      </c>
      <c r="P41" s="27">
        <v>100</v>
      </c>
      <c r="Q41" s="26">
        <v>1065.5</v>
      </c>
      <c r="R41" s="28">
        <v>61.438662245927631</v>
      </c>
      <c r="S41" s="29">
        <v>70.2</v>
      </c>
      <c r="T41" s="29">
        <v>9.5</v>
      </c>
      <c r="U41" s="30">
        <v>60.176366843033506</v>
      </c>
      <c r="V41" s="23">
        <v>6807.1</v>
      </c>
      <c r="W41" s="34">
        <v>161.24310623755309</v>
      </c>
    </row>
    <row r="42" spans="1:23" ht="12.75" x14ac:dyDescent="0.2">
      <c r="A42" s="22" t="s">
        <v>63</v>
      </c>
      <c r="B42" s="23">
        <v>4</v>
      </c>
      <c r="C42" s="24" t="s">
        <v>4</v>
      </c>
      <c r="D42" s="24" t="s">
        <v>30</v>
      </c>
      <c r="E42" s="25">
        <v>117</v>
      </c>
      <c r="F42" s="25">
        <v>97</v>
      </c>
      <c r="G42" s="26">
        <v>0</v>
      </c>
      <c r="H42" s="27">
        <v>0</v>
      </c>
      <c r="I42" s="26">
        <v>2</v>
      </c>
      <c r="J42" s="27">
        <v>1</v>
      </c>
      <c r="K42" s="26">
        <v>5</v>
      </c>
      <c r="L42" s="27">
        <v>5</v>
      </c>
      <c r="M42" s="26">
        <v>8</v>
      </c>
      <c r="N42" s="27">
        <v>15</v>
      </c>
      <c r="O42" s="26">
        <v>8</v>
      </c>
      <c r="P42" s="27">
        <v>90</v>
      </c>
      <c r="Q42" s="26">
        <v>895.5</v>
      </c>
      <c r="R42" s="28">
        <v>51.636153957041955</v>
      </c>
      <c r="S42" s="29">
        <v>75.600000000000009</v>
      </c>
      <c r="T42" s="29">
        <v>9.6</v>
      </c>
      <c r="U42" s="30">
        <v>59.160493827160494</v>
      </c>
      <c r="V42" s="23">
        <v>6857.6</v>
      </c>
      <c r="W42" s="34">
        <v>154.95889005539971</v>
      </c>
    </row>
    <row r="43" spans="1:23" ht="12.75" x14ac:dyDescent="0.2">
      <c r="A43" s="22" t="s">
        <v>63</v>
      </c>
      <c r="B43" s="23">
        <v>4</v>
      </c>
      <c r="C43" s="24" t="s">
        <v>4</v>
      </c>
      <c r="D43" s="24" t="s">
        <v>31</v>
      </c>
      <c r="E43" s="25">
        <v>189</v>
      </c>
      <c r="F43" s="25">
        <v>98</v>
      </c>
      <c r="G43" s="26">
        <v>0</v>
      </c>
      <c r="H43" s="27">
        <v>0</v>
      </c>
      <c r="I43" s="26">
        <v>2</v>
      </c>
      <c r="J43" s="27">
        <v>1</v>
      </c>
      <c r="K43" s="26">
        <v>8</v>
      </c>
      <c r="L43" s="27">
        <v>3</v>
      </c>
      <c r="M43" s="26">
        <v>8</v>
      </c>
      <c r="N43" s="27">
        <v>25</v>
      </c>
      <c r="O43" s="26">
        <v>9</v>
      </c>
      <c r="P43" s="27">
        <v>100</v>
      </c>
      <c r="Q43" s="26">
        <v>1065.5</v>
      </c>
      <c r="R43" s="28">
        <v>61.438662245927631</v>
      </c>
      <c r="S43" s="29">
        <v>75.600000000000009</v>
      </c>
      <c r="T43" s="29">
        <v>9.9</v>
      </c>
      <c r="U43" s="30">
        <v>61.728395061728392</v>
      </c>
      <c r="V43" s="23">
        <v>6333.7</v>
      </c>
      <c r="W43" s="34">
        <v>131.65287226001513</v>
      </c>
    </row>
    <row r="44" spans="1:23" ht="12.75" x14ac:dyDescent="0.2">
      <c r="A44" s="22" t="s">
        <v>63</v>
      </c>
      <c r="B44" s="23">
        <v>4</v>
      </c>
      <c r="C44" s="24" t="s">
        <v>6</v>
      </c>
      <c r="D44" s="24" t="s">
        <v>5</v>
      </c>
      <c r="E44" s="25">
        <v>7</v>
      </c>
      <c r="F44" s="25">
        <v>99</v>
      </c>
      <c r="G44" s="26">
        <v>0</v>
      </c>
      <c r="H44" s="27">
        <v>0</v>
      </c>
      <c r="I44" s="26">
        <v>0</v>
      </c>
      <c r="J44" s="27">
        <v>0</v>
      </c>
      <c r="K44" s="26">
        <v>0</v>
      </c>
      <c r="L44" s="27">
        <v>0</v>
      </c>
      <c r="M44" s="26">
        <v>2</v>
      </c>
      <c r="N44" s="27">
        <v>2</v>
      </c>
      <c r="O44" s="26">
        <v>8</v>
      </c>
      <c r="P44" s="27">
        <v>10</v>
      </c>
      <c r="Q44" s="26">
        <v>95</v>
      </c>
      <c r="R44" s="28">
        <v>5.4778722790831766</v>
      </c>
      <c r="S44" s="29">
        <v>73.8</v>
      </c>
      <c r="T44" s="29">
        <v>10</v>
      </c>
      <c r="U44" s="30">
        <v>60.500881834215164</v>
      </c>
      <c r="V44" s="29">
        <v>8446</v>
      </c>
      <c r="W44" s="34">
        <v>179.8202995439469</v>
      </c>
    </row>
    <row r="45" spans="1:23" ht="12.75" x14ac:dyDescent="0.2">
      <c r="A45" s="22" t="s">
        <v>63</v>
      </c>
      <c r="B45" s="23">
        <v>4</v>
      </c>
      <c r="C45" s="24" t="s">
        <v>6</v>
      </c>
      <c r="D45" s="24" t="s">
        <v>29</v>
      </c>
      <c r="E45" s="25">
        <v>78</v>
      </c>
      <c r="F45" s="25">
        <v>100</v>
      </c>
      <c r="G45" s="26">
        <v>0</v>
      </c>
      <c r="H45" s="27">
        <v>0</v>
      </c>
      <c r="I45" s="26">
        <v>0</v>
      </c>
      <c r="J45" s="27">
        <v>0</v>
      </c>
      <c r="K45" s="26">
        <v>2</v>
      </c>
      <c r="L45" s="27">
        <v>1</v>
      </c>
      <c r="M45" s="26">
        <v>2</v>
      </c>
      <c r="N45" s="27">
        <v>2</v>
      </c>
      <c r="O45" s="26">
        <v>8</v>
      </c>
      <c r="P45" s="27">
        <v>5</v>
      </c>
      <c r="Q45" s="26">
        <v>72.5</v>
      </c>
      <c r="R45" s="28">
        <v>4.1804814761424245</v>
      </c>
      <c r="S45" s="29">
        <v>72</v>
      </c>
      <c r="T45" s="29">
        <v>9.8000000000000007</v>
      </c>
      <c r="U45" s="30">
        <v>60.853615520282183</v>
      </c>
      <c r="V45" s="23">
        <v>8344.4</v>
      </c>
      <c r="W45" s="34">
        <v>182.89046197542314</v>
      </c>
    </row>
    <row r="46" spans="1:23" ht="12.75" x14ac:dyDescent="0.2">
      <c r="A46" s="22" t="s">
        <v>63</v>
      </c>
      <c r="B46" s="23">
        <v>4</v>
      </c>
      <c r="C46" s="24" t="s">
        <v>6</v>
      </c>
      <c r="D46" s="24" t="s">
        <v>30</v>
      </c>
      <c r="E46" s="25">
        <v>118</v>
      </c>
      <c r="F46" s="25">
        <v>98</v>
      </c>
      <c r="G46" s="26">
        <v>0</v>
      </c>
      <c r="H46" s="27">
        <v>0</v>
      </c>
      <c r="I46" s="26">
        <v>0</v>
      </c>
      <c r="J46" s="27">
        <v>0</v>
      </c>
      <c r="K46" s="26">
        <v>2</v>
      </c>
      <c r="L46" s="27">
        <v>5</v>
      </c>
      <c r="M46" s="26">
        <v>2</v>
      </c>
      <c r="N46" s="27">
        <v>5</v>
      </c>
      <c r="O46" s="26">
        <v>2</v>
      </c>
      <c r="P46" s="27">
        <v>5</v>
      </c>
      <c r="Q46" s="26">
        <v>160</v>
      </c>
      <c r="R46" s="28">
        <v>9.2258901542453522</v>
      </c>
      <c r="S46" s="29">
        <v>71.100000000000009</v>
      </c>
      <c r="T46" s="29">
        <v>9.6999999999999993</v>
      </c>
      <c r="U46" s="30">
        <v>62.179894179894177</v>
      </c>
      <c r="V46" s="23">
        <v>7666.6</v>
      </c>
      <c r="W46" s="34">
        <v>171.68261370808034</v>
      </c>
    </row>
    <row r="47" spans="1:23" ht="12.75" x14ac:dyDescent="0.2">
      <c r="A47" s="22" t="s">
        <v>63</v>
      </c>
      <c r="B47" s="23">
        <v>4</v>
      </c>
      <c r="C47" s="24" t="s">
        <v>6</v>
      </c>
      <c r="D47" s="24" t="s">
        <v>31</v>
      </c>
      <c r="E47" s="25">
        <v>190</v>
      </c>
      <c r="F47" s="25">
        <v>96</v>
      </c>
      <c r="G47" s="26">
        <v>0</v>
      </c>
      <c r="H47" s="27">
        <v>0</v>
      </c>
      <c r="I47" s="26">
        <v>0</v>
      </c>
      <c r="J47" s="27">
        <v>0</v>
      </c>
      <c r="K47" s="26">
        <v>2</v>
      </c>
      <c r="L47" s="27">
        <v>3</v>
      </c>
      <c r="M47" s="26">
        <v>2</v>
      </c>
      <c r="N47" s="27">
        <v>3</v>
      </c>
      <c r="O47" s="26">
        <v>2</v>
      </c>
      <c r="P47" s="27">
        <v>3</v>
      </c>
      <c r="Q47" s="26">
        <v>96</v>
      </c>
      <c r="R47" s="28">
        <v>5.5355340925472101</v>
      </c>
      <c r="S47" s="29">
        <v>72.899999999999991</v>
      </c>
      <c r="T47" s="29">
        <v>9.6</v>
      </c>
      <c r="U47" s="30">
        <v>62.32098765432098</v>
      </c>
      <c r="V47" s="23">
        <v>6868.3</v>
      </c>
      <c r="W47" s="34">
        <v>154.37815118297138</v>
      </c>
    </row>
    <row r="48" spans="1:23" ht="12.75" x14ac:dyDescent="0.2">
      <c r="A48" s="22" t="s">
        <v>9</v>
      </c>
      <c r="B48" s="23">
        <v>5</v>
      </c>
      <c r="C48" s="24" t="s">
        <v>4</v>
      </c>
      <c r="D48" s="24" t="s">
        <v>5</v>
      </c>
      <c r="E48" s="25">
        <v>9</v>
      </c>
      <c r="F48" s="25">
        <v>99</v>
      </c>
      <c r="G48" s="26">
        <v>0</v>
      </c>
      <c r="H48" s="27">
        <v>0</v>
      </c>
      <c r="I48" s="26">
        <v>0</v>
      </c>
      <c r="J48" s="27">
        <v>0</v>
      </c>
      <c r="K48" s="26">
        <v>2</v>
      </c>
      <c r="L48" s="27">
        <v>5</v>
      </c>
      <c r="M48" s="26">
        <v>5</v>
      </c>
      <c r="N48" s="27">
        <v>5</v>
      </c>
      <c r="O48" s="26">
        <v>5</v>
      </c>
      <c r="P48" s="27">
        <v>5</v>
      </c>
      <c r="Q48" s="26">
        <v>160</v>
      </c>
      <c r="R48" s="28">
        <v>9.2258901542453522</v>
      </c>
      <c r="S48" s="29">
        <v>71.100000000000009</v>
      </c>
      <c r="T48" s="29">
        <v>9.9</v>
      </c>
      <c r="U48" s="30">
        <v>58.920634920634917</v>
      </c>
      <c r="V48" s="23">
        <v>8650.5</v>
      </c>
      <c r="W48" s="34">
        <v>198.27807932453527</v>
      </c>
    </row>
    <row r="49" spans="1:23" ht="12.75" x14ac:dyDescent="0.2">
      <c r="A49" s="22" t="s">
        <v>9</v>
      </c>
      <c r="B49" s="23">
        <v>5</v>
      </c>
      <c r="C49" s="24" t="s">
        <v>4</v>
      </c>
      <c r="D49" s="24" t="s">
        <v>29</v>
      </c>
      <c r="E49" s="25">
        <v>61</v>
      </c>
      <c r="F49" s="25">
        <v>99</v>
      </c>
      <c r="G49" s="26">
        <v>0</v>
      </c>
      <c r="H49" s="27">
        <v>0</v>
      </c>
      <c r="I49" s="26">
        <v>0</v>
      </c>
      <c r="J49" s="27">
        <v>0</v>
      </c>
      <c r="K49" s="26">
        <v>2</v>
      </c>
      <c r="L49" s="27">
        <v>10</v>
      </c>
      <c r="M49" s="26">
        <v>5</v>
      </c>
      <c r="N49" s="27">
        <v>1</v>
      </c>
      <c r="O49" s="26">
        <v>8</v>
      </c>
      <c r="P49" s="27">
        <v>10</v>
      </c>
      <c r="Q49" s="26">
        <v>207.5</v>
      </c>
      <c r="R49" s="28">
        <v>11.96482629378694</v>
      </c>
      <c r="S49" s="29">
        <v>72.45</v>
      </c>
      <c r="T49" s="29">
        <v>9.6999999999999993</v>
      </c>
      <c r="U49" s="30">
        <v>59.513227513227513</v>
      </c>
      <c r="V49" s="23">
        <v>8402.2999999999993</v>
      </c>
      <c r="W49" s="34">
        <v>190.9766462775498</v>
      </c>
    </row>
    <row r="50" spans="1:23" ht="12.75" x14ac:dyDescent="0.2">
      <c r="A50" s="22" t="s">
        <v>9</v>
      </c>
      <c r="B50" s="23">
        <v>5</v>
      </c>
      <c r="C50" s="24" t="s">
        <v>4</v>
      </c>
      <c r="D50" s="24" t="s">
        <v>30</v>
      </c>
      <c r="E50" s="25">
        <v>128</v>
      </c>
      <c r="F50" s="25">
        <v>97</v>
      </c>
      <c r="G50" s="26">
        <v>0</v>
      </c>
      <c r="H50" s="27">
        <v>0</v>
      </c>
      <c r="I50" s="26">
        <v>2</v>
      </c>
      <c r="J50" s="27">
        <v>1</v>
      </c>
      <c r="K50" s="26">
        <v>2</v>
      </c>
      <c r="L50" s="27">
        <v>5</v>
      </c>
      <c r="M50" s="26">
        <v>2</v>
      </c>
      <c r="N50" s="27">
        <v>5</v>
      </c>
      <c r="O50" s="26">
        <v>5</v>
      </c>
      <c r="P50" s="27">
        <v>5</v>
      </c>
      <c r="Q50" s="26">
        <v>175.5</v>
      </c>
      <c r="R50" s="28">
        <v>10.119648262937869</v>
      </c>
      <c r="S50" s="29">
        <v>70.2</v>
      </c>
      <c r="T50" s="29">
        <v>9.6999999999999993</v>
      </c>
      <c r="U50" s="30">
        <v>60.21869488536155</v>
      </c>
      <c r="V50" s="23">
        <v>7704.7</v>
      </c>
      <c r="W50" s="34">
        <v>182.29917973120769</v>
      </c>
    </row>
    <row r="51" spans="1:23" ht="12.75" x14ac:dyDescent="0.2">
      <c r="A51" s="22" t="s">
        <v>9</v>
      </c>
      <c r="B51" s="23">
        <v>5</v>
      </c>
      <c r="C51" s="24" t="s">
        <v>4</v>
      </c>
      <c r="D51" s="24" t="s">
        <v>31</v>
      </c>
      <c r="E51" s="25">
        <v>177</v>
      </c>
      <c r="F51" s="25">
        <v>97</v>
      </c>
      <c r="G51" s="26">
        <v>0</v>
      </c>
      <c r="H51" s="27">
        <v>0</v>
      </c>
      <c r="I51" s="26">
        <v>2</v>
      </c>
      <c r="J51" s="27">
        <v>1</v>
      </c>
      <c r="K51" s="26">
        <v>2</v>
      </c>
      <c r="L51" s="27">
        <v>3</v>
      </c>
      <c r="M51" s="26">
        <v>5</v>
      </c>
      <c r="N51" s="27">
        <v>5</v>
      </c>
      <c r="O51" s="26">
        <v>5</v>
      </c>
      <c r="P51" s="27">
        <v>20</v>
      </c>
      <c r="Q51" s="26">
        <v>255.5</v>
      </c>
      <c r="R51" s="28">
        <v>14.732593340060546</v>
      </c>
      <c r="S51" s="29">
        <v>71.100000000000009</v>
      </c>
      <c r="T51" s="29">
        <v>10</v>
      </c>
      <c r="U51" s="30">
        <v>59.597883597883595</v>
      </c>
      <c r="V51" s="23">
        <v>7646.1</v>
      </c>
      <c r="W51" s="34">
        <v>175.06877864821215</v>
      </c>
    </row>
    <row r="52" spans="1:23" ht="12.75" x14ac:dyDescent="0.2">
      <c r="A52" s="22" t="s">
        <v>9</v>
      </c>
      <c r="B52" s="23">
        <v>5</v>
      </c>
      <c r="C52" s="24" t="s">
        <v>6</v>
      </c>
      <c r="D52" s="24" t="s">
        <v>5</v>
      </c>
      <c r="E52" s="25">
        <v>10</v>
      </c>
      <c r="F52" s="25">
        <v>99</v>
      </c>
      <c r="G52" s="26">
        <v>0</v>
      </c>
      <c r="H52" s="27">
        <v>0</v>
      </c>
      <c r="I52" s="26">
        <v>0</v>
      </c>
      <c r="J52" s="27">
        <v>0</v>
      </c>
      <c r="K52" s="26">
        <v>2</v>
      </c>
      <c r="L52" s="27">
        <v>8</v>
      </c>
      <c r="M52" s="26">
        <v>2</v>
      </c>
      <c r="N52" s="27">
        <v>5</v>
      </c>
      <c r="O52" s="26">
        <v>2</v>
      </c>
      <c r="P52" s="27">
        <v>5</v>
      </c>
      <c r="Q52" s="26">
        <v>197.5</v>
      </c>
      <c r="R52" s="28">
        <v>11.388208159146606</v>
      </c>
      <c r="S52" s="29">
        <v>72.899999999999991</v>
      </c>
      <c r="T52" s="29">
        <v>9.9</v>
      </c>
      <c r="U52" s="30">
        <v>59.69664902998236</v>
      </c>
      <c r="V52" s="23">
        <v>8693.2000000000007</v>
      </c>
      <c r="W52" s="34">
        <v>191.81064303144817</v>
      </c>
    </row>
    <row r="53" spans="1:23" ht="12.75" x14ac:dyDescent="0.2">
      <c r="A53" s="22" t="s">
        <v>9</v>
      </c>
      <c r="B53" s="23">
        <v>5</v>
      </c>
      <c r="C53" s="24" t="s">
        <v>6</v>
      </c>
      <c r="D53" s="24" t="s">
        <v>29</v>
      </c>
      <c r="E53" s="25">
        <v>62</v>
      </c>
      <c r="F53" s="25">
        <v>98</v>
      </c>
      <c r="G53" s="26">
        <v>0</v>
      </c>
      <c r="H53" s="27">
        <v>0</v>
      </c>
      <c r="I53" s="26">
        <v>0</v>
      </c>
      <c r="J53" s="27">
        <v>0</v>
      </c>
      <c r="K53" s="26">
        <v>2</v>
      </c>
      <c r="L53" s="27">
        <v>10</v>
      </c>
      <c r="M53" s="26">
        <v>2</v>
      </c>
      <c r="N53" s="27">
        <v>10</v>
      </c>
      <c r="O53" s="26">
        <v>2</v>
      </c>
      <c r="P53" s="27">
        <v>10</v>
      </c>
      <c r="Q53" s="26">
        <v>320</v>
      </c>
      <c r="R53" s="28">
        <v>18.451780308490704</v>
      </c>
      <c r="S53" s="29">
        <v>70.649999999999991</v>
      </c>
      <c r="T53" s="29">
        <v>9.9</v>
      </c>
      <c r="U53" s="30">
        <v>60.261022927689595</v>
      </c>
      <c r="V53" s="23">
        <v>7856.6</v>
      </c>
      <c r="W53" s="34">
        <v>179.0051836618297</v>
      </c>
    </row>
    <row r="54" spans="1:23" ht="12.75" x14ac:dyDescent="0.2">
      <c r="A54" s="22" t="s">
        <v>9</v>
      </c>
      <c r="B54" s="23">
        <v>5</v>
      </c>
      <c r="C54" s="24" t="s">
        <v>6</v>
      </c>
      <c r="D54" s="24" t="s">
        <v>30</v>
      </c>
      <c r="E54" s="25">
        <v>127</v>
      </c>
      <c r="F54" s="25">
        <v>97</v>
      </c>
      <c r="G54" s="26">
        <v>0</v>
      </c>
      <c r="H54" s="27">
        <v>0</v>
      </c>
      <c r="I54" s="26">
        <v>0</v>
      </c>
      <c r="J54" s="27">
        <v>0</v>
      </c>
      <c r="K54" s="26">
        <v>2</v>
      </c>
      <c r="L54" s="27">
        <v>5</v>
      </c>
      <c r="M54" s="26">
        <v>2</v>
      </c>
      <c r="N54" s="27">
        <v>5</v>
      </c>
      <c r="O54" s="26">
        <v>2</v>
      </c>
      <c r="P54" s="27">
        <v>5</v>
      </c>
      <c r="Q54" s="26">
        <v>160</v>
      </c>
      <c r="R54" s="28">
        <v>9.2258901542453522</v>
      </c>
      <c r="S54" s="29">
        <v>72.899999999999991</v>
      </c>
      <c r="T54" s="29">
        <v>9.8000000000000007</v>
      </c>
      <c r="U54" s="30">
        <v>60.049382716049379</v>
      </c>
      <c r="V54" s="23">
        <v>8250.1</v>
      </c>
      <c r="W54" s="34">
        <v>186.58048941200849</v>
      </c>
    </row>
    <row r="55" spans="1:23" ht="12.75" x14ac:dyDescent="0.2">
      <c r="A55" s="22" t="s">
        <v>9</v>
      </c>
      <c r="B55" s="23">
        <v>5</v>
      </c>
      <c r="C55" s="24" t="s">
        <v>6</v>
      </c>
      <c r="D55" s="24" t="s">
        <v>31</v>
      </c>
      <c r="E55" s="25">
        <v>178</v>
      </c>
      <c r="F55" s="25">
        <v>96</v>
      </c>
      <c r="G55" s="26">
        <v>0</v>
      </c>
      <c r="H55" s="27">
        <v>0</v>
      </c>
      <c r="I55" s="26">
        <v>0</v>
      </c>
      <c r="J55" s="27">
        <v>0</v>
      </c>
      <c r="K55" s="26">
        <v>2</v>
      </c>
      <c r="L55" s="27">
        <v>5</v>
      </c>
      <c r="M55" s="26">
        <v>2</v>
      </c>
      <c r="N55" s="27">
        <v>10</v>
      </c>
      <c r="O55" s="26">
        <v>2</v>
      </c>
      <c r="P55" s="27">
        <v>10</v>
      </c>
      <c r="Q55" s="26">
        <v>257.5</v>
      </c>
      <c r="R55" s="28">
        <v>14.847916966988612</v>
      </c>
      <c r="S55" s="29">
        <v>67.5</v>
      </c>
      <c r="T55" s="29">
        <v>9.9</v>
      </c>
      <c r="U55" s="30">
        <v>59.216931216931215</v>
      </c>
      <c r="V55" s="23">
        <v>7504.9</v>
      </c>
      <c r="W55" s="34">
        <v>185.92154209944201</v>
      </c>
    </row>
    <row r="56" spans="1:23" ht="12.75" x14ac:dyDescent="0.2">
      <c r="A56" s="22" t="s">
        <v>10</v>
      </c>
      <c r="B56" s="23">
        <v>6</v>
      </c>
      <c r="C56" s="24" t="s">
        <v>4</v>
      </c>
      <c r="D56" s="24" t="s">
        <v>5</v>
      </c>
      <c r="E56" s="25">
        <v>12</v>
      </c>
      <c r="F56" s="25">
        <v>97</v>
      </c>
      <c r="G56" s="26">
        <v>0</v>
      </c>
      <c r="H56" s="27">
        <v>0</v>
      </c>
      <c r="I56" s="26">
        <v>2</v>
      </c>
      <c r="J56" s="27">
        <v>1</v>
      </c>
      <c r="K56" s="26">
        <v>2</v>
      </c>
      <c r="L56" s="27">
        <v>1</v>
      </c>
      <c r="M56" s="26">
        <v>2</v>
      </c>
      <c r="N56" s="27">
        <v>2</v>
      </c>
      <c r="O56" s="26">
        <v>8</v>
      </c>
      <c r="P56" s="27">
        <v>70</v>
      </c>
      <c r="Q56" s="26">
        <v>543</v>
      </c>
      <c r="R56" s="28">
        <v>31.310364710970163</v>
      </c>
      <c r="S56" s="29">
        <v>72.899999999999991</v>
      </c>
      <c r="T56" s="29">
        <v>9.9</v>
      </c>
      <c r="U56" s="30">
        <v>59.69664902998236</v>
      </c>
      <c r="V56" s="23">
        <v>7895.3</v>
      </c>
      <c r="W56" s="34">
        <v>177.79728583058056</v>
      </c>
    </row>
    <row r="57" spans="1:23" ht="12.75" x14ac:dyDescent="0.2">
      <c r="A57" s="22" t="s">
        <v>10</v>
      </c>
      <c r="B57" s="23">
        <v>6</v>
      </c>
      <c r="C57" s="24" t="s">
        <v>4</v>
      </c>
      <c r="D57" s="24" t="s">
        <v>29</v>
      </c>
      <c r="E57" s="25">
        <v>88</v>
      </c>
      <c r="F57" s="25">
        <v>100</v>
      </c>
      <c r="G57" s="26">
        <v>0</v>
      </c>
      <c r="H57" s="27">
        <v>0</v>
      </c>
      <c r="I57" s="26">
        <v>2</v>
      </c>
      <c r="J57" s="27">
        <v>1</v>
      </c>
      <c r="K57" s="26">
        <v>2</v>
      </c>
      <c r="L57" s="27">
        <v>1</v>
      </c>
      <c r="M57" s="26">
        <v>8</v>
      </c>
      <c r="N57" s="27">
        <v>1</v>
      </c>
      <c r="O57" s="26">
        <v>8</v>
      </c>
      <c r="P57" s="27">
        <v>50</v>
      </c>
      <c r="Q57" s="26">
        <v>390.5</v>
      </c>
      <c r="R57" s="28">
        <v>22.516938157705059</v>
      </c>
      <c r="S57" s="29">
        <v>71.55</v>
      </c>
      <c r="T57" s="29">
        <v>10.4</v>
      </c>
      <c r="U57" s="30">
        <v>58.342151675485006</v>
      </c>
      <c r="V57" s="23">
        <v>7676.1</v>
      </c>
      <c r="W57" s="34">
        <v>166.40106646507652</v>
      </c>
    </row>
    <row r="58" spans="1:23" ht="12.75" x14ac:dyDescent="0.2">
      <c r="A58" s="22" t="s">
        <v>10</v>
      </c>
      <c r="B58" s="23">
        <v>6</v>
      </c>
      <c r="C58" s="24" t="s">
        <v>4</v>
      </c>
      <c r="D58" s="24" t="s">
        <v>30</v>
      </c>
      <c r="E58" s="25">
        <v>100</v>
      </c>
      <c r="F58" s="25">
        <v>99</v>
      </c>
      <c r="G58" s="26">
        <v>0</v>
      </c>
      <c r="H58" s="27">
        <v>0</v>
      </c>
      <c r="I58" s="26">
        <v>2</v>
      </c>
      <c r="J58" s="27">
        <v>1</v>
      </c>
      <c r="K58" s="26">
        <v>2</v>
      </c>
      <c r="L58" s="27">
        <v>1</v>
      </c>
      <c r="M58" s="26">
        <v>5</v>
      </c>
      <c r="N58" s="31" t="s">
        <v>32</v>
      </c>
      <c r="O58" s="26">
        <v>8</v>
      </c>
      <c r="P58" s="27">
        <v>40</v>
      </c>
      <c r="Q58" s="26">
        <v>320.5</v>
      </c>
      <c r="R58" s="28">
        <v>18.480611215222719</v>
      </c>
      <c r="S58" s="29">
        <v>70.2</v>
      </c>
      <c r="T58" s="29">
        <v>10.1</v>
      </c>
      <c r="U58" s="30">
        <v>59.823633156966487</v>
      </c>
      <c r="V58" s="23">
        <v>8086.8</v>
      </c>
      <c r="W58" s="34">
        <v>181.23878334858159</v>
      </c>
    </row>
    <row r="59" spans="1:23" ht="12.75" x14ac:dyDescent="0.2">
      <c r="A59" s="22" t="s">
        <v>10</v>
      </c>
      <c r="B59" s="23">
        <v>6</v>
      </c>
      <c r="C59" s="24" t="s">
        <v>4</v>
      </c>
      <c r="D59" s="24" t="s">
        <v>31</v>
      </c>
      <c r="E59" s="25">
        <v>148</v>
      </c>
      <c r="F59" s="25">
        <v>98</v>
      </c>
      <c r="G59" s="26">
        <v>0</v>
      </c>
      <c r="H59" s="27">
        <v>0</v>
      </c>
      <c r="I59" s="26">
        <v>0</v>
      </c>
      <c r="J59" s="27">
        <v>0</v>
      </c>
      <c r="K59" s="26">
        <v>8</v>
      </c>
      <c r="L59" s="27">
        <v>1</v>
      </c>
      <c r="M59" s="26">
        <v>8</v>
      </c>
      <c r="N59" s="27">
        <v>5</v>
      </c>
      <c r="O59" s="26">
        <v>8</v>
      </c>
      <c r="P59" s="27">
        <v>70</v>
      </c>
      <c r="Q59" s="26">
        <v>565</v>
      </c>
      <c r="R59" s="28">
        <v>32.578924607178891</v>
      </c>
      <c r="S59" s="29">
        <v>74.25</v>
      </c>
      <c r="T59" s="29">
        <v>9.8000000000000007</v>
      </c>
      <c r="U59" s="30">
        <v>58.412698412698411</v>
      </c>
      <c r="V59" s="29">
        <v>7679</v>
      </c>
      <c r="W59" s="34">
        <v>173.49608925695884</v>
      </c>
    </row>
    <row r="60" spans="1:23" ht="12.75" x14ac:dyDescent="0.2">
      <c r="A60" s="22" t="s">
        <v>10</v>
      </c>
      <c r="B60" s="23">
        <v>6</v>
      </c>
      <c r="C60" s="24" t="s">
        <v>6</v>
      </c>
      <c r="D60" s="24" t="s">
        <v>5</v>
      </c>
      <c r="E60" s="25">
        <v>11</v>
      </c>
      <c r="F60" s="25">
        <v>97</v>
      </c>
      <c r="G60" s="26">
        <v>0</v>
      </c>
      <c r="H60" s="27">
        <v>0</v>
      </c>
      <c r="I60" s="26">
        <v>0</v>
      </c>
      <c r="J60" s="27">
        <v>0</v>
      </c>
      <c r="K60" s="26">
        <v>0</v>
      </c>
      <c r="L60" s="27">
        <v>0</v>
      </c>
      <c r="M60" s="26">
        <v>2</v>
      </c>
      <c r="N60" s="27">
        <v>2</v>
      </c>
      <c r="O60" s="26">
        <v>5</v>
      </c>
      <c r="P60" s="27">
        <v>2</v>
      </c>
      <c r="Q60" s="26">
        <v>39</v>
      </c>
      <c r="R60" s="28">
        <v>2.2488107250973046</v>
      </c>
      <c r="S60" s="29">
        <v>73.350000000000009</v>
      </c>
      <c r="T60" s="29">
        <v>10</v>
      </c>
      <c r="U60" s="30">
        <v>60.783068783068785</v>
      </c>
      <c r="V60" s="23">
        <v>8441.7999999999993</v>
      </c>
      <c r="W60" s="34">
        <v>183.70521472099006</v>
      </c>
    </row>
    <row r="61" spans="1:23" ht="12.75" x14ac:dyDescent="0.2">
      <c r="A61" s="22" t="s">
        <v>10</v>
      </c>
      <c r="B61" s="23">
        <v>6</v>
      </c>
      <c r="C61" s="24" t="s">
        <v>6</v>
      </c>
      <c r="D61" s="24" t="s">
        <v>29</v>
      </c>
      <c r="E61" s="25">
        <v>87</v>
      </c>
      <c r="F61" s="25">
        <v>99</v>
      </c>
      <c r="G61" s="26">
        <v>0</v>
      </c>
      <c r="H61" s="27">
        <v>0</v>
      </c>
      <c r="I61" s="26">
        <v>0</v>
      </c>
      <c r="J61" s="27">
        <v>0</v>
      </c>
      <c r="K61" s="26">
        <v>0</v>
      </c>
      <c r="L61" s="27">
        <v>0</v>
      </c>
      <c r="M61" s="26">
        <v>2</v>
      </c>
      <c r="N61" s="27">
        <v>1</v>
      </c>
      <c r="O61" s="26">
        <v>5</v>
      </c>
      <c r="P61" s="27">
        <v>3</v>
      </c>
      <c r="Q61" s="26">
        <v>33.5</v>
      </c>
      <c r="R61" s="28">
        <v>1.9316707510451205</v>
      </c>
      <c r="S61" s="29">
        <v>72.45</v>
      </c>
      <c r="T61" s="29">
        <v>10.199999999999999</v>
      </c>
      <c r="U61" s="30">
        <v>60.529100529100525</v>
      </c>
      <c r="V61" s="23">
        <v>8277.7000000000007</v>
      </c>
      <c r="W61" s="34">
        <v>175.91894307580588</v>
      </c>
    </row>
    <row r="62" spans="1:23" ht="12.75" x14ac:dyDescent="0.2">
      <c r="A62" s="22" t="s">
        <v>10</v>
      </c>
      <c r="B62" s="23">
        <v>6</v>
      </c>
      <c r="C62" s="24" t="s">
        <v>6</v>
      </c>
      <c r="D62" s="24" t="s">
        <v>30</v>
      </c>
      <c r="E62" s="25">
        <v>99</v>
      </c>
      <c r="F62" s="25">
        <v>98</v>
      </c>
      <c r="G62" s="26">
        <v>0</v>
      </c>
      <c r="H62" s="27">
        <v>0</v>
      </c>
      <c r="I62" s="26">
        <v>0</v>
      </c>
      <c r="J62" s="27">
        <v>0</v>
      </c>
      <c r="K62" s="26">
        <v>0</v>
      </c>
      <c r="L62" s="27">
        <v>0</v>
      </c>
      <c r="M62" s="26">
        <v>2</v>
      </c>
      <c r="N62" s="27">
        <v>1</v>
      </c>
      <c r="O62" s="26">
        <v>8</v>
      </c>
      <c r="P62" s="27">
        <v>1</v>
      </c>
      <c r="Q62" s="26">
        <v>19.5</v>
      </c>
      <c r="R62" s="28">
        <v>1.1244053625486523</v>
      </c>
      <c r="S62" s="29">
        <v>72</v>
      </c>
      <c r="T62" s="29">
        <v>10.1</v>
      </c>
      <c r="U62" s="30">
        <v>60.007054673721342</v>
      </c>
      <c r="V62" s="29">
        <v>8653</v>
      </c>
      <c r="W62" s="34">
        <v>190.42560667717373</v>
      </c>
    </row>
    <row r="63" spans="1:23" ht="12.75" x14ac:dyDescent="0.2">
      <c r="A63" s="22" t="s">
        <v>10</v>
      </c>
      <c r="B63" s="23">
        <v>6</v>
      </c>
      <c r="C63" s="24" t="s">
        <v>6</v>
      </c>
      <c r="D63" s="24" t="s">
        <v>31</v>
      </c>
      <c r="E63" s="25">
        <v>147</v>
      </c>
      <c r="F63" s="25">
        <v>99</v>
      </c>
      <c r="G63" s="26">
        <v>0</v>
      </c>
      <c r="H63" s="27">
        <v>0</v>
      </c>
      <c r="I63" s="26">
        <v>0</v>
      </c>
      <c r="J63" s="27">
        <v>0</v>
      </c>
      <c r="K63" s="26">
        <v>0</v>
      </c>
      <c r="L63" s="27">
        <v>0</v>
      </c>
      <c r="M63" s="26">
        <v>2</v>
      </c>
      <c r="N63" s="27">
        <v>2</v>
      </c>
      <c r="O63" s="26">
        <v>8</v>
      </c>
      <c r="P63" s="27">
        <v>2</v>
      </c>
      <c r="Q63" s="26">
        <v>39</v>
      </c>
      <c r="R63" s="28">
        <v>2.2488107250973046</v>
      </c>
      <c r="S63" s="29">
        <v>73.350000000000009</v>
      </c>
      <c r="T63" s="29">
        <v>10.1</v>
      </c>
      <c r="U63" s="30">
        <v>59.922398589065253</v>
      </c>
      <c r="V63" s="23">
        <v>8264.7999999999993</v>
      </c>
      <c r="W63" s="34">
        <v>176.98129711911039</v>
      </c>
    </row>
    <row r="64" spans="1:23" ht="12.75" x14ac:dyDescent="0.2">
      <c r="A64" s="22" t="s">
        <v>11</v>
      </c>
      <c r="B64" s="23">
        <v>7</v>
      </c>
      <c r="C64" s="24" t="s">
        <v>4</v>
      </c>
      <c r="D64" s="24" t="s">
        <v>5</v>
      </c>
      <c r="E64" s="25">
        <v>13</v>
      </c>
      <c r="F64" s="25">
        <v>99</v>
      </c>
      <c r="G64" s="26">
        <v>0</v>
      </c>
      <c r="H64" s="27">
        <v>0</v>
      </c>
      <c r="I64" s="26">
        <v>2</v>
      </c>
      <c r="J64" s="27">
        <v>2</v>
      </c>
      <c r="K64" s="26">
        <v>2</v>
      </c>
      <c r="L64" s="27">
        <v>2</v>
      </c>
      <c r="M64" s="26">
        <v>2</v>
      </c>
      <c r="N64" s="27">
        <v>5</v>
      </c>
      <c r="O64" s="26">
        <v>2</v>
      </c>
      <c r="P64" s="27">
        <v>10</v>
      </c>
      <c r="Q64" s="26">
        <v>188.5</v>
      </c>
      <c r="R64" s="28">
        <v>10.869251837970303</v>
      </c>
      <c r="S64" s="29">
        <v>76.05</v>
      </c>
      <c r="T64" s="29">
        <v>9.8000000000000007</v>
      </c>
      <c r="U64" s="30">
        <v>60.952380952380949</v>
      </c>
      <c r="V64" s="23">
        <v>8828.5</v>
      </c>
      <c r="W64" s="34">
        <v>184.74668681666546</v>
      </c>
    </row>
    <row r="65" spans="1:23" ht="12.75" x14ac:dyDescent="0.2">
      <c r="A65" s="22" t="s">
        <v>11</v>
      </c>
      <c r="B65" s="23">
        <v>7</v>
      </c>
      <c r="C65" s="24" t="s">
        <v>4</v>
      </c>
      <c r="D65" s="24" t="s">
        <v>29</v>
      </c>
      <c r="E65" s="25">
        <v>84</v>
      </c>
      <c r="F65" s="25">
        <v>98</v>
      </c>
      <c r="G65" s="26">
        <v>0</v>
      </c>
      <c r="H65" s="27">
        <v>0</v>
      </c>
      <c r="I65" s="26">
        <v>2</v>
      </c>
      <c r="J65" s="27">
        <v>1</v>
      </c>
      <c r="K65" s="26">
        <v>2</v>
      </c>
      <c r="L65" s="27">
        <v>1</v>
      </c>
      <c r="M65" s="26">
        <v>5</v>
      </c>
      <c r="N65" s="31" t="s">
        <v>32</v>
      </c>
      <c r="O65" s="26">
        <v>2</v>
      </c>
      <c r="P65" s="27">
        <v>20</v>
      </c>
      <c r="Q65" s="26">
        <v>180.5</v>
      </c>
      <c r="R65" s="28">
        <v>10.407957330258037</v>
      </c>
      <c r="S65" s="29">
        <v>72.899999999999991</v>
      </c>
      <c r="T65" s="29">
        <v>9.8000000000000007</v>
      </c>
      <c r="U65" s="30">
        <v>56.620811287477956</v>
      </c>
      <c r="V65" s="23">
        <v>7707.3</v>
      </c>
      <c r="W65" s="34">
        <v>182.97316365425368</v>
      </c>
    </row>
    <row r="66" spans="1:23" ht="12.75" x14ac:dyDescent="0.2">
      <c r="A66" s="22" t="s">
        <v>11</v>
      </c>
      <c r="B66" s="23">
        <v>7</v>
      </c>
      <c r="C66" s="24" t="s">
        <v>4</v>
      </c>
      <c r="D66" s="24" t="s">
        <v>30</v>
      </c>
      <c r="E66" s="25">
        <v>108</v>
      </c>
      <c r="F66" s="25">
        <v>98</v>
      </c>
      <c r="G66" s="26">
        <v>0</v>
      </c>
      <c r="H66" s="27">
        <v>0</v>
      </c>
      <c r="I66" s="26">
        <v>2</v>
      </c>
      <c r="J66" s="27">
        <v>1</v>
      </c>
      <c r="K66" s="26">
        <v>2</v>
      </c>
      <c r="L66" s="27">
        <v>1</v>
      </c>
      <c r="M66" s="26">
        <v>5</v>
      </c>
      <c r="N66" s="27">
        <v>1</v>
      </c>
      <c r="O66" s="26">
        <v>5</v>
      </c>
      <c r="P66" s="27">
        <v>1</v>
      </c>
      <c r="Q66" s="26">
        <v>47.5</v>
      </c>
      <c r="R66" s="28">
        <v>2.7389361395415883</v>
      </c>
      <c r="S66" s="29">
        <v>70.649999999999991</v>
      </c>
      <c r="T66" s="29">
        <v>9.6</v>
      </c>
      <c r="U66" s="30">
        <v>57.396825396825399</v>
      </c>
      <c r="V66" s="23">
        <v>7568.4</v>
      </c>
      <c r="W66" s="34">
        <v>186.70142411801919</v>
      </c>
    </row>
    <row r="67" spans="1:23" ht="12.75" x14ac:dyDescent="0.2">
      <c r="A67" s="22" t="s">
        <v>11</v>
      </c>
      <c r="B67" s="23">
        <v>7</v>
      </c>
      <c r="C67" s="24" t="s">
        <v>4</v>
      </c>
      <c r="D67" s="24" t="s">
        <v>31</v>
      </c>
      <c r="E67" s="25">
        <v>149</v>
      </c>
      <c r="F67" s="25">
        <v>97</v>
      </c>
      <c r="G67" s="26">
        <v>0</v>
      </c>
      <c r="H67" s="27">
        <v>0</v>
      </c>
      <c r="I67" s="26">
        <v>2</v>
      </c>
      <c r="J67" s="27">
        <v>1</v>
      </c>
      <c r="K67" s="26">
        <v>2</v>
      </c>
      <c r="L67" s="27">
        <v>1</v>
      </c>
      <c r="M67" s="26">
        <v>2</v>
      </c>
      <c r="N67" s="27">
        <v>3</v>
      </c>
      <c r="O67" s="26">
        <v>2</v>
      </c>
      <c r="P67" s="27">
        <v>3</v>
      </c>
      <c r="Q67" s="26">
        <v>86.5</v>
      </c>
      <c r="R67" s="28">
        <v>4.9877468646388934</v>
      </c>
      <c r="S67" s="29">
        <v>70.649999999999991</v>
      </c>
      <c r="T67" s="29">
        <v>9.3000000000000007</v>
      </c>
      <c r="U67" s="30">
        <v>57.735449735449734</v>
      </c>
      <c r="V67" s="23">
        <v>7354.1</v>
      </c>
      <c r="W67" s="34">
        <v>188.08797458427503</v>
      </c>
    </row>
    <row r="68" spans="1:23" ht="12.75" x14ac:dyDescent="0.2">
      <c r="A68" s="22" t="s">
        <v>11</v>
      </c>
      <c r="B68" s="23">
        <v>7</v>
      </c>
      <c r="C68" s="24" t="s">
        <v>6</v>
      </c>
      <c r="D68" s="24" t="s">
        <v>5</v>
      </c>
      <c r="E68" s="25">
        <v>14</v>
      </c>
      <c r="F68" s="25">
        <v>100</v>
      </c>
      <c r="G68" s="26">
        <v>0</v>
      </c>
      <c r="H68" s="27">
        <v>0</v>
      </c>
      <c r="I68" s="26">
        <v>2</v>
      </c>
      <c r="J68" s="27">
        <v>1</v>
      </c>
      <c r="K68" s="26">
        <v>2</v>
      </c>
      <c r="L68" s="27">
        <v>1</v>
      </c>
      <c r="M68" s="26">
        <v>2</v>
      </c>
      <c r="N68" s="27">
        <v>3</v>
      </c>
      <c r="O68" s="26">
        <v>2</v>
      </c>
      <c r="P68" s="27">
        <v>10</v>
      </c>
      <c r="Q68" s="26">
        <v>135.5</v>
      </c>
      <c r="R68" s="28">
        <v>7.8131757243765314</v>
      </c>
      <c r="S68" s="29">
        <v>67.5</v>
      </c>
      <c r="T68" s="29">
        <v>9.8000000000000007</v>
      </c>
      <c r="U68" s="30">
        <v>61.5026455026455</v>
      </c>
      <c r="V68" s="23">
        <v>8623.2999999999993</v>
      </c>
      <c r="W68" s="34">
        <v>199.47604572914275</v>
      </c>
    </row>
    <row r="69" spans="1:23" ht="12.75" x14ac:dyDescent="0.2">
      <c r="A69" s="22" t="s">
        <v>11</v>
      </c>
      <c r="B69" s="23">
        <v>7</v>
      </c>
      <c r="C69" s="24" t="s">
        <v>6</v>
      </c>
      <c r="D69" s="24" t="s">
        <v>29</v>
      </c>
      <c r="E69" s="25">
        <v>83</v>
      </c>
      <c r="F69" s="25">
        <v>98</v>
      </c>
      <c r="G69" s="26">
        <v>0</v>
      </c>
      <c r="H69" s="27">
        <v>0</v>
      </c>
      <c r="I69" s="26">
        <v>0</v>
      </c>
      <c r="J69" s="27">
        <v>0</v>
      </c>
      <c r="K69" s="26">
        <v>0</v>
      </c>
      <c r="L69" s="27">
        <v>0</v>
      </c>
      <c r="M69" s="26">
        <v>2</v>
      </c>
      <c r="N69" s="27">
        <v>1</v>
      </c>
      <c r="O69" s="26">
        <v>2</v>
      </c>
      <c r="P69" s="27">
        <v>10</v>
      </c>
      <c r="Q69" s="26">
        <v>82.5</v>
      </c>
      <c r="R69" s="28">
        <v>4.7570996107827588</v>
      </c>
      <c r="S69" s="29">
        <v>71.55</v>
      </c>
      <c r="T69" s="29">
        <v>9.5</v>
      </c>
      <c r="U69" s="30">
        <v>57.791887125220455</v>
      </c>
      <c r="V69" s="23">
        <v>7624.9</v>
      </c>
      <c r="W69" s="34">
        <v>186.40126616936655</v>
      </c>
    </row>
    <row r="70" spans="1:23" ht="12.75" x14ac:dyDescent="0.2">
      <c r="A70" s="22" t="s">
        <v>11</v>
      </c>
      <c r="B70" s="23">
        <v>7</v>
      </c>
      <c r="C70" s="24" t="s">
        <v>6</v>
      </c>
      <c r="D70" s="24" t="s">
        <v>30</v>
      </c>
      <c r="E70" s="25">
        <v>107</v>
      </c>
      <c r="F70" s="25">
        <v>98</v>
      </c>
      <c r="G70" s="26">
        <v>0</v>
      </c>
      <c r="H70" s="27">
        <v>0</v>
      </c>
      <c r="I70" s="26">
        <v>0</v>
      </c>
      <c r="J70" s="27">
        <v>0</v>
      </c>
      <c r="K70" s="26">
        <v>2</v>
      </c>
      <c r="L70" s="27">
        <v>2</v>
      </c>
      <c r="M70" s="26">
        <v>2</v>
      </c>
      <c r="N70" s="27">
        <v>2</v>
      </c>
      <c r="O70" s="26">
        <v>2</v>
      </c>
      <c r="P70" s="27">
        <v>5</v>
      </c>
      <c r="Q70" s="26">
        <v>85</v>
      </c>
      <c r="R70" s="28">
        <v>4.9012541444428424</v>
      </c>
      <c r="S70" s="29">
        <v>72</v>
      </c>
      <c r="T70" s="29">
        <v>10.199999999999999</v>
      </c>
      <c r="U70" s="30">
        <v>58.680776014109341</v>
      </c>
      <c r="V70" s="23">
        <v>7428.7</v>
      </c>
      <c r="W70" s="34">
        <v>165.53854312523282</v>
      </c>
    </row>
    <row r="71" spans="1:23" ht="12.75" x14ac:dyDescent="0.2">
      <c r="A71" s="22" t="s">
        <v>11</v>
      </c>
      <c r="B71" s="23">
        <v>7</v>
      </c>
      <c r="C71" s="24" t="s">
        <v>6</v>
      </c>
      <c r="D71" s="24" t="s">
        <v>31</v>
      </c>
      <c r="E71" s="25">
        <v>150</v>
      </c>
      <c r="F71" s="25">
        <v>97</v>
      </c>
      <c r="G71" s="26">
        <v>0</v>
      </c>
      <c r="H71" s="27">
        <v>0</v>
      </c>
      <c r="I71" s="26">
        <v>0</v>
      </c>
      <c r="J71" s="27">
        <v>0</v>
      </c>
      <c r="K71" s="26">
        <v>0</v>
      </c>
      <c r="L71" s="27">
        <v>0</v>
      </c>
      <c r="M71" s="26">
        <v>2</v>
      </c>
      <c r="N71" s="27">
        <v>3</v>
      </c>
      <c r="O71" s="26">
        <v>2</v>
      </c>
      <c r="P71" s="27">
        <v>3</v>
      </c>
      <c r="Q71" s="26">
        <v>58.5</v>
      </c>
      <c r="R71" s="28">
        <v>3.373216087645956</v>
      </c>
      <c r="S71" s="29">
        <v>70.649999999999991</v>
      </c>
      <c r="T71" s="29">
        <v>8.4</v>
      </c>
      <c r="U71" s="30">
        <v>57.890652557319221</v>
      </c>
      <c r="V71" s="23">
        <v>7294.6</v>
      </c>
      <c r="W71" s="34">
        <v>206.00167499440036</v>
      </c>
    </row>
    <row r="72" spans="1:23" ht="12.75" x14ac:dyDescent="0.2">
      <c r="A72" s="22" t="s">
        <v>12</v>
      </c>
      <c r="B72" s="23">
        <v>8</v>
      </c>
      <c r="C72" s="24" t="s">
        <v>4</v>
      </c>
      <c r="D72" s="24" t="s">
        <v>5</v>
      </c>
      <c r="E72" s="25">
        <v>16</v>
      </c>
      <c r="F72" s="25">
        <v>100</v>
      </c>
      <c r="G72" s="26">
        <v>0</v>
      </c>
      <c r="H72" s="27">
        <v>0</v>
      </c>
      <c r="I72" s="26">
        <v>2</v>
      </c>
      <c r="J72" s="27">
        <v>1</v>
      </c>
      <c r="K72" s="26">
        <v>2</v>
      </c>
      <c r="L72" s="27">
        <v>1</v>
      </c>
      <c r="M72" s="26">
        <v>5</v>
      </c>
      <c r="N72" s="27">
        <v>1</v>
      </c>
      <c r="O72" s="26">
        <v>5</v>
      </c>
      <c r="P72" s="27">
        <v>5</v>
      </c>
      <c r="Q72" s="26">
        <v>75.5</v>
      </c>
      <c r="R72" s="28">
        <v>4.3534669165345248</v>
      </c>
      <c r="S72" s="29">
        <v>69.3</v>
      </c>
      <c r="T72" s="29">
        <v>10</v>
      </c>
      <c r="U72" s="30">
        <v>62.306878306878303</v>
      </c>
      <c r="V72" s="23">
        <v>7864.4</v>
      </c>
      <c r="W72" s="34">
        <v>171.41043931159419</v>
      </c>
    </row>
    <row r="73" spans="1:23" ht="12.75" x14ac:dyDescent="0.2">
      <c r="A73" s="22" t="s">
        <v>12</v>
      </c>
      <c r="B73" s="23">
        <v>8</v>
      </c>
      <c r="C73" s="24" t="s">
        <v>4</v>
      </c>
      <c r="D73" s="24" t="s">
        <v>29</v>
      </c>
      <c r="E73" s="25">
        <v>73</v>
      </c>
      <c r="F73" s="25">
        <v>100</v>
      </c>
      <c r="G73" s="26">
        <v>0</v>
      </c>
      <c r="H73" s="27">
        <v>0</v>
      </c>
      <c r="I73" s="26">
        <v>2</v>
      </c>
      <c r="J73" s="27">
        <v>2</v>
      </c>
      <c r="K73" s="26">
        <v>5</v>
      </c>
      <c r="L73" s="27">
        <v>1</v>
      </c>
      <c r="M73" s="26">
        <v>5</v>
      </c>
      <c r="N73" s="27">
        <v>1</v>
      </c>
      <c r="O73" s="26">
        <v>5</v>
      </c>
      <c r="P73" s="27">
        <v>5</v>
      </c>
      <c r="Q73" s="26">
        <v>91</v>
      </c>
      <c r="R73" s="28">
        <v>5.2472250252270429</v>
      </c>
      <c r="S73" s="29">
        <v>74.7</v>
      </c>
      <c r="T73" s="29">
        <v>9.8000000000000007</v>
      </c>
      <c r="U73" s="30">
        <v>60.035273368606695</v>
      </c>
      <c r="V73" s="23">
        <v>8943.9</v>
      </c>
      <c r="W73" s="34">
        <v>191.52023487604941</v>
      </c>
    </row>
    <row r="74" spans="1:23" ht="12.75" x14ac:dyDescent="0.2">
      <c r="A74" s="22" t="s">
        <v>12</v>
      </c>
      <c r="B74" s="23">
        <v>8</v>
      </c>
      <c r="C74" s="24" t="s">
        <v>4</v>
      </c>
      <c r="D74" s="24" t="s">
        <v>30</v>
      </c>
      <c r="E74" s="25">
        <v>113</v>
      </c>
      <c r="F74" s="25">
        <v>100</v>
      </c>
      <c r="G74" s="26">
        <v>0</v>
      </c>
      <c r="H74" s="27">
        <v>0</v>
      </c>
      <c r="I74" s="26">
        <v>2</v>
      </c>
      <c r="J74" s="27">
        <v>1</v>
      </c>
      <c r="K74" s="26">
        <v>2</v>
      </c>
      <c r="L74" s="27">
        <v>1</v>
      </c>
      <c r="M74" s="26">
        <v>5</v>
      </c>
      <c r="N74" s="27">
        <v>1</v>
      </c>
      <c r="O74" s="26">
        <v>5</v>
      </c>
      <c r="P74" s="27">
        <v>10</v>
      </c>
      <c r="Q74" s="26">
        <v>110.5</v>
      </c>
      <c r="R74" s="28">
        <v>6.3716303877756957</v>
      </c>
      <c r="S74" s="29">
        <v>73.8</v>
      </c>
      <c r="T74" s="29">
        <v>9.6</v>
      </c>
      <c r="U74" s="30">
        <v>59.442680776014107</v>
      </c>
      <c r="V74" s="23">
        <v>8344.2000000000007</v>
      </c>
      <c r="W74" s="34">
        <v>186.46598679392477</v>
      </c>
    </row>
    <row r="75" spans="1:23" ht="12.75" x14ac:dyDescent="0.2">
      <c r="A75" s="22" t="s">
        <v>12</v>
      </c>
      <c r="B75" s="23">
        <v>8</v>
      </c>
      <c r="C75" s="24" t="s">
        <v>4</v>
      </c>
      <c r="D75" s="24" t="s">
        <v>31</v>
      </c>
      <c r="E75" s="25">
        <v>184</v>
      </c>
      <c r="F75" s="25">
        <v>97</v>
      </c>
      <c r="G75" s="26">
        <v>0</v>
      </c>
      <c r="H75" s="27">
        <v>0</v>
      </c>
      <c r="I75" s="26">
        <v>2</v>
      </c>
      <c r="J75" s="27">
        <v>1</v>
      </c>
      <c r="K75" s="26">
        <v>2</v>
      </c>
      <c r="L75" s="27">
        <v>3</v>
      </c>
      <c r="M75" s="26">
        <v>5</v>
      </c>
      <c r="N75" s="27">
        <v>1</v>
      </c>
      <c r="O75" s="26">
        <v>5</v>
      </c>
      <c r="P75" s="27">
        <v>5</v>
      </c>
      <c r="Q75" s="26">
        <v>100.5</v>
      </c>
      <c r="R75" s="28">
        <v>5.7950122531353614</v>
      </c>
      <c r="S75" s="29">
        <v>72.45</v>
      </c>
      <c r="T75" s="29">
        <v>9.6</v>
      </c>
      <c r="U75" s="30">
        <v>59.386243386243379</v>
      </c>
      <c r="V75" s="29">
        <v>6921</v>
      </c>
      <c r="W75" s="34">
        <v>162.57079861524886</v>
      </c>
    </row>
    <row r="76" spans="1:23" ht="12.75" x14ac:dyDescent="0.2">
      <c r="A76" s="22" t="s">
        <v>12</v>
      </c>
      <c r="B76" s="23">
        <v>8</v>
      </c>
      <c r="C76" s="24" t="s">
        <v>6</v>
      </c>
      <c r="D76" s="24" t="s">
        <v>5</v>
      </c>
      <c r="E76" s="25">
        <v>15</v>
      </c>
      <c r="F76" s="25">
        <v>100</v>
      </c>
      <c r="G76" s="26">
        <v>0</v>
      </c>
      <c r="H76" s="27">
        <v>0</v>
      </c>
      <c r="I76" s="26">
        <v>0</v>
      </c>
      <c r="J76" s="27">
        <v>0</v>
      </c>
      <c r="K76" s="26">
        <v>2</v>
      </c>
      <c r="L76" s="27">
        <v>1</v>
      </c>
      <c r="M76" s="26">
        <v>2</v>
      </c>
      <c r="N76" s="27">
        <v>1</v>
      </c>
      <c r="O76" s="26">
        <v>2</v>
      </c>
      <c r="P76" s="27">
        <v>5</v>
      </c>
      <c r="Q76" s="26">
        <v>60</v>
      </c>
      <c r="R76" s="28">
        <v>3.4597088078420066</v>
      </c>
      <c r="S76" s="29">
        <v>76.95</v>
      </c>
      <c r="T76" s="29">
        <v>9.8000000000000007</v>
      </c>
      <c r="U76" s="30">
        <v>62.236331569664905</v>
      </c>
      <c r="V76" s="23">
        <v>7390.6</v>
      </c>
      <c r="W76" s="34">
        <v>148.19785331991656</v>
      </c>
    </row>
    <row r="77" spans="1:23" ht="12.75" x14ac:dyDescent="0.2">
      <c r="A77" s="22" t="s">
        <v>12</v>
      </c>
      <c r="B77" s="23">
        <v>8</v>
      </c>
      <c r="C77" s="24" t="s">
        <v>6</v>
      </c>
      <c r="D77" s="24" t="s">
        <v>29</v>
      </c>
      <c r="E77" s="25">
        <v>74</v>
      </c>
      <c r="F77" s="25">
        <v>100</v>
      </c>
      <c r="G77" s="26">
        <v>0</v>
      </c>
      <c r="H77" s="27">
        <v>0</v>
      </c>
      <c r="I77" s="26">
        <v>0</v>
      </c>
      <c r="J77" s="27">
        <v>0</v>
      </c>
      <c r="K77" s="26">
        <v>0</v>
      </c>
      <c r="L77" s="27">
        <v>0</v>
      </c>
      <c r="M77" s="26">
        <v>2</v>
      </c>
      <c r="N77" s="27">
        <v>1</v>
      </c>
      <c r="O77" s="26">
        <v>2</v>
      </c>
      <c r="P77" s="27">
        <v>1</v>
      </c>
      <c r="Q77" s="26">
        <v>19.5</v>
      </c>
      <c r="R77" s="28">
        <v>1.1244053625486523</v>
      </c>
      <c r="S77" s="29">
        <v>72</v>
      </c>
      <c r="T77" s="29">
        <v>9.6999999999999993</v>
      </c>
      <c r="U77" s="30">
        <v>60.19047619047619</v>
      </c>
      <c r="V77" s="23">
        <v>8747.6</v>
      </c>
      <c r="W77" s="34">
        <v>195.83837952692352</v>
      </c>
    </row>
    <row r="78" spans="1:23" ht="12.75" x14ac:dyDescent="0.2">
      <c r="A78" s="22" t="s">
        <v>12</v>
      </c>
      <c r="B78" s="23">
        <v>8</v>
      </c>
      <c r="C78" s="24" t="s">
        <v>6</v>
      </c>
      <c r="D78" s="24" t="s">
        <v>30</v>
      </c>
      <c r="E78" s="25">
        <v>114</v>
      </c>
      <c r="F78" s="25">
        <v>99</v>
      </c>
      <c r="G78" s="26">
        <v>0</v>
      </c>
      <c r="H78" s="27">
        <v>0</v>
      </c>
      <c r="I78" s="26">
        <v>0</v>
      </c>
      <c r="J78" s="27">
        <v>0</v>
      </c>
      <c r="K78" s="26">
        <v>2</v>
      </c>
      <c r="L78" s="27">
        <v>3</v>
      </c>
      <c r="M78" s="26">
        <v>2</v>
      </c>
      <c r="N78" s="27">
        <v>5</v>
      </c>
      <c r="O78" s="26">
        <v>2</v>
      </c>
      <c r="P78" s="27">
        <v>5</v>
      </c>
      <c r="Q78" s="26">
        <v>135</v>
      </c>
      <c r="R78" s="28">
        <v>7.7843448176445147</v>
      </c>
      <c r="S78" s="29">
        <v>72.899999999999991</v>
      </c>
      <c r="T78" s="29">
        <v>9.5</v>
      </c>
      <c r="U78" s="30">
        <v>60.825396825396822</v>
      </c>
      <c r="V78" s="23">
        <v>8181.5</v>
      </c>
      <c r="W78" s="34">
        <v>184.63012191203325</v>
      </c>
    </row>
    <row r="79" spans="1:23" ht="12.75" x14ac:dyDescent="0.2">
      <c r="A79" s="22" t="s">
        <v>12</v>
      </c>
      <c r="B79" s="23">
        <v>8</v>
      </c>
      <c r="C79" s="24" t="s">
        <v>6</v>
      </c>
      <c r="D79" s="24" t="s">
        <v>31</v>
      </c>
      <c r="E79" s="25">
        <v>183</v>
      </c>
      <c r="F79" s="25">
        <v>97</v>
      </c>
      <c r="G79" s="26">
        <v>0</v>
      </c>
      <c r="H79" s="27">
        <v>0</v>
      </c>
      <c r="I79" s="26">
        <v>0</v>
      </c>
      <c r="J79" s="27">
        <v>0</v>
      </c>
      <c r="K79" s="26">
        <v>2</v>
      </c>
      <c r="L79" s="27">
        <v>3</v>
      </c>
      <c r="M79" s="26">
        <v>2</v>
      </c>
      <c r="N79" s="27">
        <v>3</v>
      </c>
      <c r="O79" s="26">
        <v>2</v>
      </c>
      <c r="P79" s="27">
        <v>3</v>
      </c>
      <c r="Q79" s="26">
        <v>96</v>
      </c>
      <c r="R79" s="28">
        <v>5.5355340925472101</v>
      </c>
      <c r="S79" s="29">
        <v>73.8</v>
      </c>
      <c r="T79" s="29">
        <v>9.3000000000000007</v>
      </c>
      <c r="U79" s="30">
        <v>59.964726631393297</v>
      </c>
      <c r="V79" s="23">
        <v>7485.3</v>
      </c>
      <c r="W79" s="34">
        <v>176.45875429831588</v>
      </c>
    </row>
    <row r="80" spans="1:23" ht="12.75" x14ac:dyDescent="0.2">
      <c r="A80" s="22" t="s">
        <v>13</v>
      </c>
      <c r="B80" s="23">
        <v>9</v>
      </c>
      <c r="C80" s="24" t="s">
        <v>4</v>
      </c>
      <c r="D80" s="24" t="s">
        <v>5</v>
      </c>
      <c r="E80" s="25">
        <v>17</v>
      </c>
      <c r="F80" s="25">
        <v>100</v>
      </c>
      <c r="G80" s="26">
        <v>0</v>
      </c>
      <c r="H80" s="27">
        <v>0</v>
      </c>
      <c r="I80" s="26">
        <v>0</v>
      </c>
      <c r="J80" s="27">
        <v>0</v>
      </c>
      <c r="K80" s="26">
        <v>2</v>
      </c>
      <c r="L80" s="27">
        <v>5</v>
      </c>
      <c r="M80" s="26">
        <v>8</v>
      </c>
      <c r="N80" s="27">
        <v>1</v>
      </c>
      <c r="O80" s="26">
        <v>8</v>
      </c>
      <c r="P80" s="27">
        <v>80</v>
      </c>
      <c r="Q80" s="26">
        <v>635</v>
      </c>
      <c r="R80" s="28">
        <v>36.615251549661238</v>
      </c>
      <c r="S80" s="29">
        <v>75.149999999999991</v>
      </c>
      <c r="T80" s="29">
        <v>10.3</v>
      </c>
      <c r="U80" s="30">
        <v>58.87830687830688</v>
      </c>
      <c r="V80" s="23">
        <v>8668.4</v>
      </c>
      <c r="W80" s="34">
        <v>179.00218073969114</v>
      </c>
    </row>
    <row r="81" spans="1:23" ht="12.75" x14ac:dyDescent="0.2">
      <c r="A81" s="22" t="s">
        <v>13</v>
      </c>
      <c r="B81" s="23">
        <v>9</v>
      </c>
      <c r="C81" s="24" t="s">
        <v>4</v>
      </c>
      <c r="D81" s="24" t="s">
        <v>29</v>
      </c>
      <c r="E81" s="25">
        <v>96</v>
      </c>
      <c r="F81" s="25">
        <v>98</v>
      </c>
      <c r="G81" s="26">
        <v>0</v>
      </c>
      <c r="H81" s="27">
        <v>0</v>
      </c>
      <c r="I81" s="26">
        <v>2</v>
      </c>
      <c r="J81" s="27">
        <v>1</v>
      </c>
      <c r="K81" s="26">
        <v>2</v>
      </c>
      <c r="L81" s="27">
        <v>5</v>
      </c>
      <c r="M81" s="26">
        <v>2</v>
      </c>
      <c r="N81" s="27">
        <v>5</v>
      </c>
      <c r="O81" s="26">
        <v>8</v>
      </c>
      <c r="P81" s="27">
        <v>60</v>
      </c>
      <c r="Q81" s="26">
        <v>560.5</v>
      </c>
      <c r="R81" s="28">
        <v>32.319446446590746</v>
      </c>
      <c r="S81" s="29">
        <v>72</v>
      </c>
      <c r="T81" s="29">
        <v>9.9</v>
      </c>
      <c r="U81" s="30">
        <v>58.116402116402114</v>
      </c>
      <c r="V81" s="23">
        <v>7245.6</v>
      </c>
      <c r="W81" s="34">
        <v>167.96653718540099</v>
      </c>
    </row>
    <row r="82" spans="1:23" ht="12.75" x14ac:dyDescent="0.2">
      <c r="A82" s="22" t="s">
        <v>13</v>
      </c>
      <c r="B82" s="23">
        <v>9</v>
      </c>
      <c r="C82" s="24" t="s">
        <v>4</v>
      </c>
      <c r="D82" s="24" t="s">
        <v>30</v>
      </c>
      <c r="E82" s="25">
        <v>141</v>
      </c>
      <c r="F82" s="25">
        <v>97</v>
      </c>
      <c r="G82" s="26">
        <v>0</v>
      </c>
      <c r="H82" s="27">
        <v>0</v>
      </c>
      <c r="I82" s="26">
        <v>2</v>
      </c>
      <c r="J82" s="27">
        <v>1</v>
      </c>
      <c r="K82" s="26">
        <v>2</v>
      </c>
      <c r="L82" s="27">
        <v>5</v>
      </c>
      <c r="M82" s="26">
        <v>8</v>
      </c>
      <c r="N82" s="27">
        <v>3</v>
      </c>
      <c r="O82" s="26">
        <v>8</v>
      </c>
      <c r="P82" s="27">
        <v>70</v>
      </c>
      <c r="Q82" s="26">
        <v>605.5</v>
      </c>
      <c r="R82" s="28">
        <v>34.914228052472254</v>
      </c>
      <c r="S82" s="29">
        <v>76.05</v>
      </c>
      <c r="T82" s="29">
        <v>9.6999999999999993</v>
      </c>
      <c r="U82" s="30">
        <v>58.088183421516753</v>
      </c>
      <c r="V82" s="23">
        <v>6814.3</v>
      </c>
      <c r="W82" s="34">
        <v>154.28782910220667</v>
      </c>
    </row>
    <row r="83" spans="1:23" ht="12.75" x14ac:dyDescent="0.2">
      <c r="A83" s="22" t="s">
        <v>13</v>
      </c>
      <c r="B83" s="23">
        <v>9</v>
      </c>
      <c r="C83" s="24" t="s">
        <v>4</v>
      </c>
      <c r="D83" s="24" t="s">
        <v>31</v>
      </c>
      <c r="E83" s="25">
        <v>156</v>
      </c>
      <c r="F83" s="25">
        <v>98</v>
      </c>
      <c r="G83" s="26">
        <v>0</v>
      </c>
      <c r="H83" s="27">
        <v>0</v>
      </c>
      <c r="I83" s="26">
        <v>2</v>
      </c>
      <c r="J83" s="27">
        <v>1</v>
      </c>
      <c r="K83" s="26">
        <v>2</v>
      </c>
      <c r="L83" s="27">
        <v>5</v>
      </c>
      <c r="M83" s="26">
        <v>8</v>
      </c>
      <c r="N83" s="27">
        <v>3</v>
      </c>
      <c r="O83" s="26">
        <v>8</v>
      </c>
      <c r="P83" s="27">
        <v>90</v>
      </c>
      <c r="Q83" s="26">
        <v>745.5</v>
      </c>
      <c r="R83" s="28">
        <v>42.986881937436934</v>
      </c>
      <c r="S83" s="29">
        <v>70.2</v>
      </c>
      <c r="T83" s="29">
        <v>10.1</v>
      </c>
      <c r="U83" s="30">
        <v>54.391534391534385</v>
      </c>
      <c r="V83" s="23">
        <v>5715.5</v>
      </c>
      <c r="W83" s="34">
        <v>142.32436600439453</v>
      </c>
    </row>
    <row r="84" spans="1:23" ht="12.75" x14ac:dyDescent="0.2">
      <c r="A84" s="22" t="s">
        <v>13</v>
      </c>
      <c r="B84" s="23">
        <v>9</v>
      </c>
      <c r="C84" s="24" t="s">
        <v>6</v>
      </c>
      <c r="D84" s="24" t="s">
        <v>5</v>
      </c>
      <c r="E84" s="25">
        <v>18</v>
      </c>
      <c r="F84" s="25">
        <v>98</v>
      </c>
      <c r="G84" s="26">
        <v>0</v>
      </c>
      <c r="H84" s="27">
        <v>0</v>
      </c>
      <c r="I84" s="26">
        <v>0</v>
      </c>
      <c r="J84" s="27">
        <v>0</v>
      </c>
      <c r="K84" s="26">
        <v>2</v>
      </c>
      <c r="L84" s="27">
        <v>3</v>
      </c>
      <c r="M84" s="26">
        <v>2</v>
      </c>
      <c r="N84" s="27">
        <v>5</v>
      </c>
      <c r="O84" s="26">
        <v>8</v>
      </c>
      <c r="P84" s="27">
        <v>5</v>
      </c>
      <c r="Q84" s="26">
        <v>135</v>
      </c>
      <c r="R84" s="28">
        <v>7.7843448176445147</v>
      </c>
      <c r="S84" s="29">
        <v>71.55</v>
      </c>
      <c r="T84" s="29">
        <v>10.1</v>
      </c>
      <c r="U84" s="30">
        <v>59.400352733686063</v>
      </c>
      <c r="V84" s="23">
        <v>8637.6</v>
      </c>
      <c r="W84" s="34">
        <v>193.23592826274967</v>
      </c>
    </row>
    <row r="85" spans="1:23" ht="12.75" x14ac:dyDescent="0.2">
      <c r="A85" s="22" t="s">
        <v>13</v>
      </c>
      <c r="B85" s="23">
        <v>9</v>
      </c>
      <c r="C85" s="24" t="s">
        <v>6</v>
      </c>
      <c r="D85" s="24" t="s">
        <v>29</v>
      </c>
      <c r="E85" s="25">
        <v>95</v>
      </c>
      <c r="F85" s="25">
        <v>98</v>
      </c>
      <c r="G85" s="26">
        <v>0</v>
      </c>
      <c r="H85" s="27">
        <v>0</v>
      </c>
      <c r="I85" s="26">
        <v>0</v>
      </c>
      <c r="J85" s="27">
        <v>0</v>
      </c>
      <c r="K85" s="26">
        <v>2</v>
      </c>
      <c r="L85" s="27">
        <v>5</v>
      </c>
      <c r="M85" s="26">
        <v>2</v>
      </c>
      <c r="N85" s="27">
        <v>5</v>
      </c>
      <c r="O85" s="26">
        <v>2</v>
      </c>
      <c r="P85" s="27">
        <v>5</v>
      </c>
      <c r="Q85" s="26">
        <v>160</v>
      </c>
      <c r="R85" s="28">
        <v>9.2258901542453522</v>
      </c>
      <c r="S85" s="29">
        <v>72</v>
      </c>
      <c r="T85" s="29">
        <v>9.6</v>
      </c>
      <c r="U85" s="30">
        <v>59.767195767195766</v>
      </c>
      <c r="V85" s="29">
        <v>7956</v>
      </c>
      <c r="W85" s="34">
        <v>184.94516864376774</v>
      </c>
    </row>
    <row r="86" spans="1:23" ht="12.75" x14ac:dyDescent="0.2">
      <c r="A86" s="22" t="s">
        <v>13</v>
      </c>
      <c r="B86" s="23">
        <v>9</v>
      </c>
      <c r="C86" s="24" t="s">
        <v>6</v>
      </c>
      <c r="D86" s="24" t="s">
        <v>30</v>
      </c>
      <c r="E86" s="25">
        <v>142</v>
      </c>
      <c r="F86" s="25">
        <v>97</v>
      </c>
      <c r="G86" s="26">
        <v>0</v>
      </c>
      <c r="H86" s="27">
        <v>0</v>
      </c>
      <c r="I86" s="26">
        <v>0</v>
      </c>
      <c r="J86" s="27">
        <v>0</v>
      </c>
      <c r="K86" s="26">
        <v>2</v>
      </c>
      <c r="L86" s="27">
        <v>5</v>
      </c>
      <c r="M86" s="26">
        <v>2</v>
      </c>
      <c r="N86" s="27">
        <v>5</v>
      </c>
      <c r="O86" s="26">
        <v>8</v>
      </c>
      <c r="P86" s="27">
        <v>10</v>
      </c>
      <c r="Q86" s="26">
        <v>195</v>
      </c>
      <c r="R86" s="28">
        <v>11.244053625486522</v>
      </c>
      <c r="S86" s="29">
        <v>74.25</v>
      </c>
      <c r="T86" s="29">
        <v>9.9</v>
      </c>
      <c r="U86" s="30">
        <v>59.343915343915342</v>
      </c>
      <c r="V86" s="23">
        <v>7301.1</v>
      </c>
      <c r="W86" s="34">
        <v>162.38638523812875</v>
      </c>
    </row>
    <row r="87" spans="1:23" ht="12.75" x14ac:dyDescent="0.2">
      <c r="A87" s="22" t="s">
        <v>13</v>
      </c>
      <c r="B87" s="23">
        <v>9</v>
      </c>
      <c r="C87" s="24" t="s">
        <v>6</v>
      </c>
      <c r="D87" s="24" t="s">
        <v>31</v>
      </c>
      <c r="E87" s="25">
        <v>155</v>
      </c>
      <c r="F87" s="25">
        <v>99</v>
      </c>
      <c r="G87" s="26">
        <v>0</v>
      </c>
      <c r="H87" s="27">
        <v>0</v>
      </c>
      <c r="I87" s="26">
        <v>0</v>
      </c>
      <c r="J87" s="27">
        <v>0</v>
      </c>
      <c r="K87" s="26">
        <v>2</v>
      </c>
      <c r="L87" s="27">
        <v>5</v>
      </c>
      <c r="M87" s="26">
        <v>2</v>
      </c>
      <c r="N87" s="27">
        <v>5</v>
      </c>
      <c r="O87" s="26">
        <v>2</v>
      </c>
      <c r="P87" s="27">
        <v>10</v>
      </c>
      <c r="Q87" s="26">
        <v>195</v>
      </c>
      <c r="R87" s="28">
        <v>11.244053625486522</v>
      </c>
      <c r="S87" s="29">
        <v>70.649999999999991</v>
      </c>
      <c r="T87" s="29">
        <v>9.6999999999999993</v>
      </c>
      <c r="U87" s="30">
        <v>56.874779541446209</v>
      </c>
      <c r="V87" s="23">
        <v>6527.9</v>
      </c>
      <c r="W87" s="34">
        <v>159.21191735297825</v>
      </c>
    </row>
    <row r="88" spans="1:23" ht="12.75" x14ac:dyDescent="0.2">
      <c r="A88" s="22" t="s">
        <v>14</v>
      </c>
      <c r="B88" s="23">
        <v>10</v>
      </c>
      <c r="C88" s="24" t="s">
        <v>4</v>
      </c>
      <c r="D88" s="24" t="s">
        <v>5</v>
      </c>
      <c r="E88" s="25">
        <v>20</v>
      </c>
      <c r="F88" s="25">
        <v>100</v>
      </c>
      <c r="G88" s="26">
        <v>0</v>
      </c>
      <c r="H88" s="27">
        <v>0</v>
      </c>
      <c r="I88" s="26">
        <v>2</v>
      </c>
      <c r="J88" s="27">
        <v>1</v>
      </c>
      <c r="K88" s="26">
        <v>2</v>
      </c>
      <c r="L88" s="27">
        <v>1</v>
      </c>
      <c r="M88" s="26">
        <v>8</v>
      </c>
      <c r="N88" s="31" t="s">
        <v>32</v>
      </c>
      <c r="O88" s="26">
        <v>8</v>
      </c>
      <c r="P88" s="27">
        <v>20</v>
      </c>
      <c r="Q88" s="26">
        <v>180.5</v>
      </c>
      <c r="R88" s="28">
        <v>10.407957330258037</v>
      </c>
      <c r="S88" s="29">
        <v>72</v>
      </c>
      <c r="T88" s="29">
        <v>9.6999999999999993</v>
      </c>
      <c r="U88" s="30">
        <v>58.596119929453259</v>
      </c>
      <c r="V88" s="23">
        <v>7700.6</v>
      </c>
      <c r="W88" s="34">
        <v>177.08932230706412</v>
      </c>
    </row>
    <row r="89" spans="1:23" ht="12.75" x14ac:dyDescent="0.2">
      <c r="A89" s="22" t="s">
        <v>14</v>
      </c>
      <c r="B89" s="23">
        <v>10</v>
      </c>
      <c r="C89" s="24" t="s">
        <v>4</v>
      </c>
      <c r="D89" s="24" t="s">
        <v>29</v>
      </c>
      <c r="E89" s="25">
        <v>85</v>
      </c>
      <c r="F89" s="25">
        <v>100</v>
      </c>
      <c r="G89" s="26">
        <v>0</v>
      </c>
      <c r="H89" s="27">
        <v>0</v>
      </c>
      <c r="I89" s="26">
        <v>2</v>
      </c>
      <c r="J89" s="27">
        <v>1</v>
      </c>
      <c r="K89" s="26">
        <v>2</v>
      </c>
      <c r="L89" s="27">
        <v>1</v>
      </c>
      <c r="M89" s="26">
        <v>2</v>
      </c>
      <c r="N89" s="27">
        <v>2</v>
      </c>
      <c r="O89" s="26">
        <v>5</v>
      </c>
      <c r="P89" s="27">
        <v>10</v>
      </c>
      <c r="Q89" s="26">
        <v>123</v>
      </c>
      <c r="R89" s="28">
        <v>7.0924030560761135</v>
      </c>
      <c r="S89" s="29">
        <v>70.649999999999991</v>
      </c>
      <c r="T89" s="29">
        <v>10.1</v>
      </c>
      <c r="U89" s="30">
        <v>58.76543209876543</v>
      </c>
      <c r="V89" s="23">
        <v>8066.3</v>
      </c>
      <c r="W89" s="34">
        <v>181.03385404108045</v>
      </c>
    </row>
    <row r="90" spans="1:23" ht="12.75" x14ac:dyDescent="0.2">
      <c r="A90" s="22" t="s">
        <v>14</v>
      </c>
      <c r="B90" s="23">
        <v>10</v>
      </c>
      <c r="C90" s="24" t="s">
        <v>4</v>
      </c>
      <c r="D90" s="24" t="s">
        <v>30</v>
      </c>
      <c r="E90" s="25">
        <v>133</v>
      </c>
      <c r="F90" s="25">
        <v>96</v>
      </c>
      <c r="G90" s="26">
        <v>0</v>
      </c>
      <c r="H90" s="27">
        <v>0</v>
      </c>
      <c r="I90" s="26">
        <v>2</v>
      </c>
      <c r="J90" s="27">
        <v>1</v>
      </c>
      <c r="K90" s="26">
        <v>2</v>
      </c>
      <c r="L90" s="27">
        <v>1</v>
      </c>
      <c r="M90" s="26">
        <v>5</v>
      </c>
      <c r="N90" s="27">
        <v>1</v>
      </c>
      <c r="O90" s="26">
        <v>5</v>
      </c>
      <c r="P90" s="27">
        <v>10</v>
      </c>
      <c r="Q90" s="26">
        <v>110.5</v>
      </c>
      <c r="R90" s="28">
        <v>6.3716303877756957</v>
      </c>
      <c r="S90" s="29">
        <v>73.8</v>
      </c>
      <c r="T90" s="29">
        <v>10</v>
      </c>
      <c r="U90" s="30">
        <v>57.805996472663132</v>
      </c>
      <c r="V90" s="23">
        <v>7266.3</v>
      </c>
      <c r="W90" s="34">
        <v>166.97587899868734</v>
      </c>
    </row>
    <row r="91" spans="1:23" ht="12.75" x14ac:dyDescent="0.2">
      <c r="A91" s="22" t="s">
        <v>14</v>
      </c>
      <c r="B91" s="23">
        <v>10</v>
      </c>
      <c r="C91" s="24" t="s">
        <v>4</v>
      </c>
      <c r="D91" s="24" t="s">
        <v>31</v>
      </c>
      <c r="E91" s="25">
        <v>168</v>
      </c>
      <c r="F91" s="25">
        <v>97</v>
      </c>
      <c r="G91" s="26">
        <v>0</v>
      </c>
      <c r="H91" s="27">
        <v>0</v>
      </c>
      <c r="I91" s="26">
        <v>2</v>
      </c>
      <c r="J91" s="27">
        <v>1</v>
      </c>
      <c r="K91" s="26">
        <v>2</v>
      </c>
      <c r="L91" s="27">
        <v>1</v>
      </c>
      <c r="M91" s="26">
        <v>2</v>
      </c>
      <c r="N91" s="27">
        <v>1</v>
      </c>
      <c r="O91" s="26">
        <v>8</v>
      </c>
      <c r="P91" s="27">
        <v>10</v>
      </c>
      <c r="Q91" s="26">
        <v>110.5</v>
      </c>
      <c r="R91" s="28">
        <v>6.3716303877756957</v>
      </c>
      <c r="S91" s="29">
        <v>71.55</v>
      </c>
      <c r="T91" s="29">
        <v>10.1</v>
      </c>
      <c r="U91" s="30">
        <v>60.162257495590822</v>
      </c>
      <c r="V91" s="23">
        <v>7472.4</v>
      </c>
      <c r="W91" s="34">
        <v>166.7531867926736</v>
      </c>
    </row>
    <row r="92" spans="1:23" ht="12.75" x14ac:dyDescent="0.2">
      <c r="A92" s="22" t="s">
        <v>14</v>
      </c>
      <c r="B92" s="23">
        <v>10</v>
      </c>
      <c r="C92" s="24" t="s">
        <v>6</v>
      </c>
      <c r="D92" s="24" t="s">
        <v>5</v>
      </c>
      <c r="E92" s="25">
        <v>19</v>
      </c>
      <c r="F92" s="25">
        <v>100</v>
      </c>
      <c r="G92" s="26">
        <v>0</v>
      </c>
      <c r="H92" s="27">
        <v>0</v>
      </c>
      <c r="I92" s="26">
        <v>0</v>
      </c>
      <c r="J92" s="27">
        <v>0</v>
      </c>
      <c r="K92" s="26">
        <v>0</v>
      </c>
      <c r="L92" s="27">
        <v>0</v>
      </c>
      <c r="M92" s="26">
        <v>2</v>
      </c>
      <c r="N92" s="27">
        <v>1</v>
      </c>
      <c r="O92" s="26">
        <v>2</v>
      </c>
      <c r="P92" s="27">
        <v>1</v>
      </c>
      <c r="Q92" s="26">
        <v>19.5</v>
      </c>
      <c r="R92" s="28">
        <v>1.1244053625486523</v>
      </c>
      <c r="S92" s="29">
        <v>76.5</v>
      </c>
      <c r="T92" s="29">
        <v>9.6999999999999993</v>
      </c>
      <c r="U92" s="30">
        <v>59.851851851851848</v>
      </c>
      <c r="V92" s="23">
        <v>8389.4</v>
      </c>
      <c r="W92" s="34">
        <v>177.77105136226177</v>
      </c>
    </row>
    <row r="93" spans="1:23" ht="12.75" x14ac:dyDescent="0.2">
      <c r="A93" s="22" t="s">
        <v>14</v>
      </c>
      <c r="B93" s="23">
        <v>10</v>
      </c>
      <c r="C93" s="24" t="s">
        <v>6</v>
      </c>
      <c r="D93" s="24" t="s">
        <v>29</v>
      </c>
      <c r="E93" s="25">
        <v>86</v>
      </c>
      <c r="F93" s="25">
        <v>100</v>
      </c>
      <c r="G93" s="26">
        <v>0</v>
      </c>
      <c r="H93" s="27">
        <v>0</v>
      </c>
      <c r="I93" s="26">
        <v>0</v>
      </c>
      <c r="J93" s="27">
        <v>0</v>
      </c>
      <c r="K93" s="26">
        <v>0</v>
      </c>
      <c r="L93" s="27">
        <v>0</v>
      </c>
      <c r="M93" s="26">
        <v>0</v>
      </c>
      <c r="N93" s="27">
        <v>0</v>
      </c>
      <c r="O93" s="26">
        <v>3</v>
      </c>
      <c r="P93" s="27">
        <v>2</v>
      </c>
      <c r="Q93" s="26">
        <v>14</v>
      </c>
      <c r="R93" s="28">
        <v>0.80726538849646823</v>
      </c>
      <c r="S93" s="29">
        <v>72</v>
      </c>
      <c r="T93" s="29">
        <v>10.199999999999999</v>
      </c>
      <c r="U93" s="30">
        <v>59.555555555555557</v>
      </c>
      <c r="V93" s="23">
        <v>8715.4</v>
      </c>
      <c r="W93" s="34">
        <v>187.53108944655807</v>
      </c>
    </row>
    <row r="94" spans="1:23" ht="12.75" x14ac:dyDescent="0.2">
      <c r="A94" s="22" t="s">
        <v>14</v>
      </c>
      <c r="B94" s="23">
        <v>10</v>
      </c>
      <c r="C94" s="24" t="s">
        <v>6</v>
      </c>
      <c r="D94" s="24" t="s">
        <v>30</v>
      </c>
      <c r="E94" s="25">
        <v>134</v>
      </c>
      <c r="F94" s="25">
        <v>100</v>
      </c>
      <c r="G94" s="26">
        <v>0</v>
      </c>
      <c r="H94" s="27">
        <v>0</v>
      </c>
      <c r="I94" s="26">
        <v>2</v>
      </c>
      <c r="J94" s="27">
        <v>1</v>
      </c>
      <c r="K94" s="26">
        <v>2</v>
      </c>
      <c r="L94" s="27">
        <v>1</v>
      </c>
      <c r="M94" s="26">
        <v>2</v>
      </c>
      <c r="N94" s="27">
        <v>1</v>
      </c>
      <c r="O94" s="26">
        <v>5</v>
      </c>
      <c r="P94" s="27">
        <v>2</v>
      </c>
      <c r="Q94" s="26">
        <v>54.5</v>
      </c>
      <c r="R94" s="28">
        <v>3.1425688337898223</v>
      </c>
      <c r="S94" s="29">
        <v>72.899999999999991</v>
      </c>
      <c r="T94" s="29">
        <v>10</v>
      </c>
      <c r="U94" s="30">
        <v>58.835978835978835</v>
      </c>
      <c r="V94" s="23">
        <v>8469.5</v>
      </c>
      <c r="W94" s="34">
        <v>185.83527807383723</v>
      </c>
    </row>
    <row r="95" spans="1:23" ht="12.75" x14ac:dyDescent="0.2">
      <c r="A95" s="22" t="s">
        <v>14</v>
      </c>
      <c r="B95" s="23">
        <v>10</v>
      </c>
      <c r="C95" s="24" t="s">
        <v>6</v>
      </c>
      <c r="D95" s="24" t="s">
        <v>31</v>
      </c>
      <c r="E95" s="25">
        <v>167</v>
      </c>
      <c r="F95" s="25">
        <v>96</v>
      </c>
      <c r="G95" s="26">
        <v>0</v>
      </c>
      <c r="H95" s="27">
        <v>0</v>
      </c>
      <c r="I95" s="26">
        <v>0</v>
      </c>
      <c r="J95" s="27">
        <v>0</v>
      </c>
      <c r="K95" s="26">
        <v>0</v>
      </c>
      <c r="L95" s="27">
        <v>0</v>
      </c>
      <c r="M95" s="26">
        <v>2</v>
      </c>
      <c r="N95" s="27">
        <v>1</v>
      </c>
      <c r="O95" s="26">
        <v>2</v>
      </c>
      <c r="P95" s="27">
        <v>1</v>
      </c>
      <c r="Q95" s="26">
        <v>19.5</v>
      </c>
      <c r="R95" s="28">
        <v>1.1244053625486523</v>
      </c>
      <c r="S95" s="29">
        <v>76.5</v>
      </c>
      <c r="T95" s="29">
        <v>10</v>
      </c>
      <c r="U95" s="30">
        <v>60.543209876543209</v>
      </c>
      <c r="V95" s="23">
        <v>8190.8</v>
      </c>
      <c r="W95" s="34">
        <v>173.36806888334451</v>
      </c>
    </row>
    <row r="96" spans="1:23" ht="12.75" x14ac:dyDescent="0.2">
      <c r="A96" s="22" t="s">
        <v>15</v>
      </c>
      <c r="B96" s="23">
        <v>11</v>
      </c>
      <c r="C96" s="24" t="s">
        <v>4</v>
      </c>
      <c r="D96" s="24" t="s">
        <v>5</v>
      </c>
      <c r="E96" s="25">
        <v>21</v>
      </c>
      <c r="F96" s="25">
        <v>100</v>
      </c>
      <c r="G96" s="26">
        <v>0</v>
      </c>
      <c r="H96" s="27">
        <v>0</v>
      </c>
      <c r="I96" s="26">
        <v>2</v>
      </c>
      <c r="J96" s="27">
        <v>3</v>
      </c>
      <c r="K96" s="26">
        <v>2</v>
      </c>
      <c r="L96" s="27">
        <v>5</v>
      </c>
      <c r="M96" s="26">
        <v>5</v>
      </c>
      <c r="N96" s="31" t="s">
        <v>32</v>
      </c>
      <c r="O96" s="26">
        <v>8</v>
      </c>
      <c r="P96" s="27">
        <v>20</v>
      </c>
      <c r="Q96" s="26">
        <v>261.5</v>
      </c>
      <c r="R96" s="28">
        <v>15.078564220844745</v>
      </c>
      <c r="S96" s="29">
        <v>77.850000000000009</v>
      </c>
      <c r="T96" s="29">
        <v>9.8000000000000007</v>
      </c>
      <c r="U96" s="30">
        <v>59.950617283950614</v>
      </c>
      <c r="V96" s="23">
        <v>8213.7999999999993</v>
      </c>
      <c r="W96" s="34">
        <v>169.007770614507</v>
      </c>
    </row>
    <row r="97" spans="1:23" ht="12.75" x14ac:dyDescent="0.2">
      <c r="A97" s="22" t="s">
        <v>15</v>
      </c>
      <c r="B97" s="23">
        <v>11</v>
      </c>
      <c r="C97" s="24" t="s">
        <v>4</v>
      </c>
      <c r="D97" s="24" t="s">
        <v>29</v>
      </c>
      <c r="E97" s="25">
        <v>65</v>
      </c>
      <c r="F97" s="25">
        <v>99</v>
      </c>
      <c r="G97" s="26">
        <v>0</v>
      </c>
      <c r="H97" s="27">
        <v>0</v>
      </c>
      <c r="I97" s="26">
        <v>2</v>
      </c>
      <c r="J97" s="27">
        <v>2</v>
      </c>
      <c r="K97" s="26">
        <v>2</v>
      </c>
      <c r="L97" s="27">
        <v>6</v>
      </c>
      <c r="M97" s="26">
        <v>5</v>
      </c>
      <c r="N97" s="27">
        <v>3</v>
      </c>
      <c r="O97" s="26">
        <v>5</v>
      </c>
      <c r="P97" s="27">
        <v>3</v>
      </c>
      <c r="Q97" s="26">
        <v>164.5</v>
      </c>
      <c r="R97" s="28">
        <v>9.4853683148335026</v>
      </c>
      <c r="S97" s="29">
        <v>73.350000000000009</v>
      </c>
      <c r="T97" s="29">
        <v>9.6999999999999993</v>
      </c>
      <c r="U97" s="30">
        <v>62.560846560846556</v>
      </c>
      <c r="V97" s="23">
        <v>7319.2</v>
      </c>
      <c r="W97" s="34">
        <v>156.31291120623885</v>
      </c>
    </row>
    <row r="98" spans="1:23" ht="12.75" x14ac:dyDescent="0.2">
      <c r="A98" s="22" t="s">
        <v>15</v>
      </c>
      <c r="B98" s="23">
        <v>11</v>
      </c>
      <c r="C98" s="24" t="s">
        <v>4</v>
      </c>
      <c r="D98" s="24" t="s">
        <v>30</v>
      </c>
      <c r="E98" s="25">
        <v>132</v>
      </c>
      <c r="F98" s="25">
        <v>98</v>
      </c>
      <c r="G98" s="26">
        <v>0</v>
      </c>
      <c r="H98" s="27">
        <v>0</v>
      </c>
      <c r="I98" s="26">
        <v>2</v>
      </c>
      <c r="J98" s="27">
        <v>1</v>
      </c>
      <c r="K98" s="26">
        <v>2</v>
      </c>
      <c r="L98" s="27">
        <v>5</v>
      </c>
      <c r="M98" s="26">
        <v>5</v>
      </c>
      <c r="N98" s="27">
        <v>1</v>
      </c>
      <c r="O98" s="26">
        <v>5</v>
      </c>
      <c r="P98" s="27">
        <v>5</v>
      </c>
      <c r="Q98" s="26">
        <v>125.5</v>
      </c>
      <c r="R98" s="28">
        <v>7.236557589736198</v>
      </c>
      <c r="S98" s="29">
        <v>71.100000000000009</v>
      </c>
      <c r="T98" s="29">
        <v>9.6</v>
      </c>
      <c r="U98" s="30">
        <v>61.968253968253961</v>
      </c>
      <c r="V98" s="23">
        <v>6648.9</v>
      </c>
      <c r="W98" s="34">
        <v>150.95744375201747</v>
      </c>
    </row>
    <row r="99" spans="1:23" ht="12.75" x14ac:dyDescent="0.2">
      <c r="A99" s="22" t="s">
        <v>15</v>
      </c>
      <c r="B99" s="23">
        <v>11</v>
      </c>
      <c r="C99" s="24" t="s">
        <v>4</v>
      </c>
      <c r="D99" s="24" t="s">
        <v>31</v>
      </c>
      <c r="E99" s="25">
        <v>192</v>
      </c>
      <c r="F99" s="25">
        <v>97</v>
      </c>
      <c r="G99" s="26">
        <v>0</v>
      </c>
      <c r="H99" s="27">
        <v>0</v>
      </c>
      <c r="I99" s="26">
        <v>0</v>
      </c>
      <c r="J99" s="27">
        <v>0</v>
      </c>
      <c r="K99" s="26">
        <v>2</v>
      </c>
      <c r="L99" s="27">
        <v>4</v>
      </c>
      <c r="M99" s="26">
        <v>5</v>
      </c>
      <c r="N99" s="27">
        <v>1</v>
      </c>
      <c r="O99" s="26">
        <v>8</v>
      </c>
      <c r="P99" s="27">
        <v>5</v>
      </c>
      <c r="Q99" s="26">
        <v>97.5</v>
      </c>
      <c r="R99" s="28">
        <v>5.6220268127432611</v>
      </c>
      <c r="S99" s="29">
        <v>70.649999999999991</v>
      </c>
      <c r="T99" s="29">
        <v>10</v>
      </c>
      <c r="U99" s="30">
        <v>61.460317460317462</v>
      </c>
      <c r="V99" s="29">
        <v>5867</v>
      </c>
      <c r="W99" s="34">
        <v>131.09263393671435</v>
      </c>
    </row>
    <row r="100" spans="1:23" ht="12.75" x14ac:dyDescent="0.2">
      <c r="A100" s="22" t="s">
        <v>15</v>
      </c>
      <c r="B100" s="23">
        <v>11</v>
      </c>
      <c r="C100" s="24" t="s">
        <v>6</v>
      </c>
      <c r="D100" s="24" t="s">
        <v>5</v>
      </c>
      <c r="E100" s="25">
        <v>22</v>
      </c>
      <c r="F100" s="25">
        <v>100</v>
      </c>
      <c r="G100" s="26">
        <v>0</v>
      </c>
      <c r="H100" s="27">
        <v>0</v>
      </c>
      <c r="I100" s="26">
        <v>0</v>
      </c>
      <c r="J100" s="27">
        <v>0</v>
      </c>
      <c r="K100" s="26">
        <v>2</v>
      </c>
      <c r="L100" s="27">
        <v>5</v>
      </c>
      <c r="M100" s="26">
        <v>2</v>
      </c>
      <c r="N100" s="27">
        <v>8</v>
      </c>
      <c r="O100" s="26">
        <v>2</v>
      </c>
      <c r="P100" s="27">
        <v>8</v>
      </c>
      <c r="Q100" s="26">
        <v>218.5</v>
      </c>
      <c r="R100" s="28">
        <v>12.599106241891308</v>
      </c>
      <c r="S100" s="29">
        <v>70.2</v>
      </c>
      <c r="T100" s="29">
        <v>9.6999999999999993</v>
      </c>
      <c r="U100" s="30">
        <v>60.811287477954139</v>
      </c>
      <c r="V100" s="23">
        <v>8669.9</v>
      </c>
      <c r="W100" s="34">
        <v>197.04342351881937</v>
      </c>
    </row>
    <row r="101" spans="1:23" ht="12.75" x14ac:dyDescent="0.2">
      <c r="A101" s="22" t="s">
        <v>15</v>
      </c>
      <c r="B101" s="23">
        <v>11</v>
      </c>
      <c r="C101" s="24" t="s">
        <v>6</v>
      </c>
      <c r="D101" s="24" t="s">
        <v>29</v>
      </c>
      <c r="E101" s="25">
        <v>66</v>
      </c>
      <c r="F101" s="25">
        <v>98</v>
      </c>
      <c r="G101" s="26">
        <v>0</v>
      </c>
      <c r="H101" s="27">
        <v>0</v>
      </c>
      <c r="I101" s="26">
        <v>0</v>
      </c>
      <c r="J101" s="27">
        <v>0</v>
      </c>
      <c r="K101" s="26">
        <v>2</v>
      </c>
      <c r="L101" s="27">
        <v>6</v>
      </c>
      <c r="M101" s="26">
        <v>2</v>
      </c>
      <c r="N101" s="27">
        <v>10</v>
      </c>
      <c r="O101" s="26">
        <v>2</v>
      </c>
      <c r="P101" s="27">
        <v>10</v>
      </c>
      <c r="Q101" s="26">
        <v>270</v>
      </c>
      <c r="R101" s="28">
        <v>15.568689635289029</v>
      </c>
      <c r="S101" s="29">
        <v>71.100000000000009</v>
      </c>
      <c r="T101" s="29">
        <v>9.6999999999999993</v>
      </c>
      <c r="U101" s="30">
        <v>62.264550264550266</v>
      </c>
      <c r="V101" s="29">
        <v>7271</v>
      </c>
      <c r="W101" s="34">
        <v>162.60233554196799</v>
      </c>
    </row>
    <row r="102" spans="1:23" ht="12.75" x14ac:dyDescent="0.2">
      <c r="A102" s="22" t="s">
        <v>15</v>
      </c>
      <c r="B102" s="23">
        <v>11</v>
      </c>
      <c r="C102" s="24" t="s">
        <v>6</v>
      </c>
      <c r="D102" s="24" t="s">
        <v>30</v>
      </c>
      <c r="E102" s="25">
        <v>131</v>
      </c>
      <c r="F102" s="25">
        <v>99</v>
      </c>
      <c r="G102" s="26">
        <v>0</v>
      </c>
      <c r="H102" s="27">
        <v>0</v>
      </c>
      <c r="I102" s="26">
        <v>0</v>
      </c>
      <c r="J102" s="27">
        <v>0</v>
      </c>
      <c r="K102" s="26">
        <v>2</v>
      </c>
      <c r="L102" s="27">
        <v>10</v>
      </c>
      <c r="M102" s="26">
        <v>2</v>
      </c>
      <c r="N102" s="27">
        <v>5</v>
      </c>
      <c r="O102" s="26">
        <v>2</v>
      </c>
      <c r="P102" s="27">
        <v>10</v>
      </c>
      <c r="Q102" s="26">
        <v>257.5</v>
      </c>
      <c r="R102" s="28">
        <v>14.847916966988612</v>
      </c>
      <c r="S102" s="29">
        <v>71.100000000000009</v>
      </c>
      <c r="T102" s="29">
        <v>9.9</v>
      </c>
      <c r="U102" s="30">
        <v>62.419753086419746</v>
      </c>
      <c r="V102" s="23">
        <v>6541.9</v>
      </c>
      <c r="W102" s="34">
        <v>141.54116495654975</v>
      </c>
    </row>
    <row r="103" spans="1:23" ht="12.75" x14ac:dyDescent="0.2">
      <c r="A103" s="22" t="s">
        <v>15</v>
      </c>
      <c r="B103" s="23">
        <v>11</v>
      </c>
      <c r="C103" s="24" t="s">
        <v>6</v>
      </c>
      <c r="D103" s="24" t="s">
        <v>31</v>
      </c>
      <c r="E103" s="25">
        <v>191</v>
      </c>
      <c r="F103" s="25">
        <v>96</v>
      </c>
      <c r="G103" s="26">
        <v>0</v>
      </c>
      <c r="H103" s="27">
        <v>0</v>
      </c>
      <c r="I103" s="26">
        <v>0</v>
      </c>
      <c r="J103" s="27">
        <v>0</v>
      </c>
      <c r="K103" s="26">
        <v>2</v>
      </c>
      <c r="L103" s="27">
        <v>5</v>
      </c>
      <c r="M103" s="26">
        <v>2</v>
      </c>
      <c r="N103" s="27">
        <v>8</v>
      </c>
      <c r="O103" s="26">
        <v>2</v>
      </c>
      <c r="P103" s="27">
        <v>8</v>
      </c>
      <c r="Q103" s="26">
        <v>218.5</v>
      </c>
      <c r="R103" s="28">
        <v>12.599106241891308</v>
      </c>
      <c r="S103" s="29">
        <v>71.55</v>
      </c>
      <c r="T103" s="29">
        <v>9.6999999999999993</v>
      </c>
      <c r="U103" s="30">
        <v>61.982363315696645</v>
      </c>
      <c r="V103" s="23">
        <v>5822.4</v>
      </c>
      <c r="W103" s="34">
        <v>132.6851141389713</v>
      </c>
    </row>
    <row r="104" spans="1:23" ht="12.75" x14ac:dyDescent="0.2">
      <c r="A104" s="22" t="s">
        <v>16</v>
      </c>
      <c r="B104" s="23">
        <v>12</v>
      </c>
      <c r="C104" s="24" t="s">
        <v>4</v>
      </c>
      <c r="D104" s="24" t="s">
        <v>5</v>
      </c>
      <c r="E104" s="25">
        <v>24</v>
      </c>
      <c r="F104" s="25">
        <v>99</v>
      </c>
      <c r="G104" s="26">
        <v>0</v>
      </c>
      <c r="H104" s="27">
        <v>0</v>
      </c>
      <c r="I104" s="26">
        <v>2</v>
      </c>
      <c r="J104" s="27">
        <v>3</v>
      </c>
      <c r="K104" s="26">
        <v>2</v>
      </c>
      <c r="L104" s="27">
        <v>3</v>
      </c>
      <c r="M104" s="26">
        <v>2</v>
      </c>
      <c r="N104" s="27">
        <v>3</v>
      </c>
      <c r="O104" s="26">
        <v>5</v>
      </c>
      <c r="P104" s="27">
        <v>10</v>
      </c>
      <c r="Q104" s="26">
        <v>191.5</v>
      </c>
      <c r="R104" s="28">
        <v>11.042237278362405</v>
      </c>
      <c r="S104" s="29">
        <v>72</v>
      </c>
      <c r="T104" s="29">
        <v>10</v>
      </c>
      <c r="U104" s="30">
        <v>58.426807760141095</v>
      </c>
      <c r="V104" s="23">
        <v>8470.1</v>
      </c>
      <c r="W104" s="34">
        <v>191.40337395019986</v>
      </c>
    </row>
    <row r="105" spans="1:23" ht="12.75" x14ac:dyDescent="0.2">
      <c r="A105" s="22" t="s">
        <v>16</v>
      </c>
      <c r="B105" s="23">
        <v>12</v>
      </c>
      <c r="C105" s="24" t="s">
        <v>4</v>
      </c>
      <c r="D105" s="24" t="s">
        <v>29</v>
      </c>
      <c r="E105" s="25">
        <v>56</v>
      </c>
      <c r="F105" s="25">
        <v>100</v>
      </c>
      <c r="G105" s="26">
        <v>0</v>
      </c>
      <c r="H105" s="27">
        <v>0</v>
      </c>
      <c r="I105" s="26">
        <v>0</v>
      </c>
      <c r="J105" s="27">
        <v>0</v>
      </c>
      <c r="K105" s="26">
        <v>0</v>
      </c>
      <c r="L105" s="27">
        <v>0</v>
      </c>
      <c r="M105" s="26">
        <v>2</v>
      </c>
      <c r="N105" s="27">
        <v>2</v>
      </c>
      <c r="O105" s="26">
        <v>8</v>
      </c>
      <c r="P105" s="27">
        <v>10</v>
      </c>
      <c r="Q105" s="26">
        <v>95</v>
      </c>
      <c r="R105" s="28">
        <v>5.4778722790831766</v>
      </c>
      <c r="S105" s="29">
        <v>73.8</v>
      </c>
      <c r="T105" s="29">
        <v>9.8000000000000007</v>
      </c>
      <c r="U105" s="30">
        <v>61.686067019400348</v>
      </c>
      <c r="V105" s="29">
        <v>9119</v>
      </c>
      <c r="W105" s="34">
        <v>192.36169610380915</v>
      </c>
    </row>
    <row r="106" spans="1:23" ht="12.75" x14ac:dyDescent="0.2">
      <c r="A106" s="22" t="s">
        <v>16</v>
      </c>
      <c r="B106" s="23">
        <v>12</v>
      </c>
      <c r="C106" s="24" t="s">
        <v>4</v>
      </c>
      <c r="D106" s="24" t="s">
        <v>30</v>
      </c>
      <c r="E106" s="25">
        <v>137</v>
      </c>
      <c r="F106" s="25">
        <v>98</v>
      </c>
      <c r="G106" s="26">
        <v>0</v>
      </c>
      <c r="H106" s="27">
        <v>0</v>
      </c>
      <c r="I106" s="26">
        <v>2</v>
      </c>
      <c r="J106" s="27">
        <v>2</v>
      </c>
      <c r="K106" s="26">
        <v>2</v>
      </c>
      <c r="L106" s="27">
        <v>2</v>
      </c>
      <c r="M106" s="26">
        <v>2</v>
      </c>
      <c r="N106" s="27">
        <v>2</v>
      </c>
      <c r="O106" s="26">
        <v>5</v>
      </c>
      <c r="P106" s="27">
        <v>5</v>
      </c>
      <c r="Q106" s="26">
        <v>116</v>
      </c>
      <c r="R106" s="28">
        <v>6.6887703618278795</v>
      </c>
      <c r="S106" s="29">
        <v>73.350000000000009</v>
      </c>
      <c r="T106" s="29">
        <v>10</v>
      </c>
      <c r="U106" s="30">
        <v>61.00881834215167</v>
      </c>
      <c r="V106" s="23">
        <v>8217.6</v>
      </c>
      <c r="W106" s="34">
        <v>176.34660022814597</v>
      </c>
    </row>
    <row r="107" spans="1:23" ht="12.75" x14ac:dyDescent="0.2">
      <c r="A107" s="22" t="s">
        <v>16</v>
      </c>
      <c r="B107" s="23">
        <v>12</v>
      </c>
      <c r="C107" s="24" t="s">
        <v>4</v>
      </c>
      <c r="D107" s="24" t="s">
        <v>31</v>
      </c>
      <c r="E107" s="25">
        <v>188</v>
      </c>
      <c r="F107" s="25">
        <v>99</v>
      </c>
      <c r="G107" s="26">
        <v>0</v>
      </c>
      <c r="H107" s="27">
        <v>0</v>
      </c>
      <c r="I107" s="26">
        <v>2</v>
      </c>
      <c r="J107" s="27">
        <v>1</v>
      </c>
      <c r="K107" s="26">
        <v>2</v>
      </c>
      <c r="L107" s="27">
        <v>1</v>
      </c>
      <c r="M107" s="26">
        <v>2</v>
      </c>
      <c r="N107" s="27">
        <v>2</v>
      </c>
      <c r="O107" s="26">
        <v>8</v>
      </c>
      <c r="P107" s="27">
        <v>10</v>
      </c>
      <c r="Q107" s="26">
        <v>123</v>
      </c>
      <c r="R107" s="28">
        <v>7.0924030560761135</v>
      </c>
      <c r="S107" s="29">
        <v>71.55</v>
      </c>
      <c r="T107" s="29">
        <v>10</v>
      </c>
      <c r="U107" s="30">
        <v>61.389770723104057</v>
      </c>
      <c r="V107" s="29">
        <v>7320</v>
      </c>
      <c r="W107" s="34">
        <v>158.42041179959597</v>
      </c>
    </row>
    <row r="108" spans="1:23" ht="12.75" x14ac:dyDescent="0.2">
      <c r="A108" s="22" t="s">
        <v>16</v>
      </c>
      <c r="B108" s="23">
        <v>12</v>
      </c>
      <c r="C108" s="24" t="s">
        <v>6</v>
      </c>
      <c r="D108" s="24" t="s">
        <v>5</v>
      </c>
      <c r="E108" s="25">
        <v>23</v>
      </c>
      <c r="F108" s="25">
        <v>97</v>
      </c>
      <c r="G108" s="26">
        <v>0</v>
      </c>
      <c r="H108" s="27">
        <v>0</v>
      </c>
      <c r="I108" s="26">
        <v>0</v>
      </c>
      <c r="J108" s="27">
        <v>0</v>
      </c>
      <c r="K108" s="26">
        <v>2</v>
      </c>
      <c r="L108" s="27">
        <v>3</v>
      </c>
      <c r="M108" s="26">
        <v>2</v>
      </c>
      <c r="N108" s="27">
        <v>3</v>
      </c>
      <c r="O108" s="26">
        <v>2</v>
      </c>
      <c r="P108" s="27">
        <v>3</v>
      </c>
      <c r="Q108" s="26">
        <v>96</v>
      </c>
      <c r="R108" s="28">
        <v>5.5355340925472101</v>
      </c>
      <c r="S108" s="29">
        <v>74.25</v>
      </c>
      <c r="T108" s="29">
        <v>9.8000000000000007</v>
      </c>
      <c r="U108" s="30">
        <v>58.582010582010575</v>
      </c>
      <c r="V108" s="23">
        <v>7879.5</v>
      </c>
      <c r="W108" s="34">
        <v>179.34159168106794</v>
      </c>
    </row>
    <row r="109" spans="1:23" ht="12.75" x14ac:dyDescent="0.2">
      <c r="A109" s="22" t="s">
        <v>16</v>
      </c>
      <c r="B109" s="23">
        <v>12</v>
      </c>
      <c r="C109" s="24" t="s">
        <v>6</v>
      </c>
      <c r="D109" s="24" t="s">
        <v>29</v>
      </c>
      <c r="E109" s="25">
        <v>55</v>
      </c>
      <c r="F109" s="25">
        <v>99</v>
      </c>
      <c r="G109" s="26">
        <v>0</v>
      </c>
      <c r="H109" s="27">
        <v>0</v>
      </c>
      <c r="I109" s="26">
        <v>0</v>
      </c>
      <c r="J109" s="27">
        <v>0</v>
      </c>
      <c r="K109" s="26">
        <v>0</v>
      </c>
      <c r="L109" s="27">
        <v>0</v>
      </c>
      <c r="M109" s="26">
        <v>2</v>
      </c>
      <c r="N109" s="27">
        <v>3</v>
      </c>
      <c r="O109" s="26">
        <v>2</v>
      </c>
      <c r="P109" s="27">
        <v>3</v>
      </c>
      <c r="Q109" s="26">
        <v>58.5</v>
      </c>
      <c r="R109" s="28">
        <v>3.373216087645956</v>
      </c>
      <c r="S109" s="29">
        <v>68.399999999999991</v>
      </c>
      <c r="T109" s="29">
        <v>9.9</v>
      </c>
      <c r="U109" s="30">
        <v>61.573192239858898</v>
      </c>
      <c r="V109" s="23">
        <v>8794.1</v>
      </c>
      <c r="W109" s="34">
        <v>200.49989048860405</v>
      </c>
    </row>
    <row r="110" spans="1:23" ht="12.75" x14ac:dyDescent="0.2">
      <c r="A110" s="22" t="s">
        <v>16</v>
      </c>
      <c r="B110" s="23">
        <v>12</v>
      </c>
      <c r="C110" s="24" t="s">
        <v>6</v>
      </c>
      <c r="D110" s="24" t="s">
        <v>30</v>
      </c>
      <c r="E110" s="25">
        <v>138</v>
      </c>
      <c r="F110" s="25">
        <v>98</v>
      </c>
      <c r="G110" s="26">
        <v>0</v>
      </c>
      <c r="H110" s="27">
        <v>0</v>
      </c>
      <c r="I110" s="26">
        <v>0</v>
      </c>
      <c r="J110" s="27">
        <v>0</v>
      </c>
      <c r="K110" s="26">
        <v>2</v>
      </c>
      <c r="L110" s="27">
        <v>2</v>
      </c>
      <c r="M110" s="26">
        <v>2</v>
      </c>
      <c r="N110" s="27">
        <v>2</v>
      </c>
      <c r="O110" s="26">
        <v>2</v>
      </c>
      <c r="P110" s="27">
        <v>2</v>
      </c>
      <c r="Q110" s="26">
        <v>64</v>
      </c>
      <c r="R110" s="28">
        <v>3.6903560616981403</v>
      </c>
      <c r="S110" s="29">
        <v>71.55</v>
      </c>
      <c r="T110" s="29">
        <v>10.1</v>
      </c>
      <c r="U110" s="30">
        <v>61.403880070546734</v>
      </c>
      <c r="V110" s="23">
        <v>8059.6</v>
      </c>
      <c r="W110" s="34">
        <v>174.4220902563342</v>
      </c>
    </row>
    <row r="111" spans="1:23" ht="12.75" x14ac:dyDescent="0.2">
      <c r="A111" s="22" t="s">
        <v>16</v>
      </c>
      <c r="B111" s="23">
        <v>12</v>
      </c>
      <c r="C111" s="24" t="s">
        <v>6</v>
      </c>
      <c r="D111" s="24" t="s">
        <v>31</v>
      </c>
      <c r="E111" s="25">
        <v>187</v>
      </c>
      <c r="F111" s="25">
        <v>98</v>
      </c>
      <c r="G111" s="26">
        <v>0</v>
      </c>
      <c r="H111" s="27">
        <v>0</v>
      </c>
      <c r="I111" s="26">
        <v>0</v>
      </c>
      <c r="J111" s="27">
        <v>0</v>
      </c>
      <c r="K111" s="26">
        <v>2</v>
      </c>
      <c r="L111" s="27">
        <v>2</v>
      </c>
      <c r="M111" s="26">
        <v>2</v>
      </c>
      <c r="N111" s="27">
        <v>2</v>
      </c>
      <c r="O111" s="26">
        <v>2</v>
      </c>
      <c r="P111" s="27">
        <v>2</v>
      </c>
      <c r="Q111" s="26">
        <v>64</v>
      </c>
      <c r="R111" s="28">
        <v>3.6903560616981403</v>
      </c>
      <c r="S111" s="29">
        <v>69.3</v>
      </c>
      <c r="T111" s="29">
        <v>9.6</v>
      </c>
      <c r="U111" s="30">
        <v>61.460317460317462</v>
      </c>
      <c r="V111" s="23">
        <v>7427.3</v>
      </c>
      <c r="W111" s="34">
        <v>174.44017932299187</v>
      </c>
    </row>
    <row r="112" spans="1:23" ht="12.75" x14ac:dyDescent="0.2">
      <c r="A112" s="22" t="s">
        <v>17</v>
      </c>
      <c r="B112" s="23">
        <v>13</v>
      </c>
      <c r="C112" s="24" t="s">
        <v>4</v>
      </c>
      <c r="D112" s="24" t="s">
        <v>5</v>
      </c>
      <c r="E112" s="25">
        <v>25</v>
      </c>
      <c r="F112" s="25">
        <v>95</v>
      </c>
      <c r="G112" s="26">
        <v>0</v>
      </c>
      <c r="H112" s="27">
        <v>0</v>
      </c>
      <c r="I112" s="26">
        <v>2</v>
      </c>
      <c r="J112" s="27">
        <v>1</v>
      </c>
      <c r="K112" s="26">
        <v>2</v>
      </c>
      <c r="L112" s="27">
        <v>1</v>
      </c>
      <c r="M112" s="26">
        <v>2</v>
      </c>
      <c r="N112" s="27">
        <v>3</v>
      </c>
      <c r="O112" s="26">
        <v>5</v>
      </c>
      <c r="P112" s="27">
        <v>5</v>
      </c>
      <c r="Q112" s="26">
        <v>100.5</v>
      </c>
      <c r="R112" s="28">
        <v>5.7950122531353614</v>
      </c>
      <c r="S112" s="29">
        <v>76.05</v>
      </c>
      <c r="T112" s="29">
        <v>10</v>
      </c>
      <c r="U112" s="30">
        <v>61.5026455026455</v>
      </c>
      <c r="V112" s="23">
        <v>8832.7999999999993</v>
      </c>
      <c r="W112" s="34">
        <v>187.07798218000477</v>
      </c>
    </row>
    <row r="113" spans="1:23" ht="12.75" x14ac:dyDescent="0.2">
      <c r="A113" s="22" t="s">
        <v>17</v>
      </c>
      <c r="B113" s="23">
        <v>13</v>
      </c>
      <c r="C113" s="24" t="s">
        <v>4</v>
      </c>
      <c r="D113" s="24" t="s">
        <v>29</v>
      </c>
      <c r="E113" s="25">
        <v>69</v>
      </c>
      <c r="F113" s="25">
        <v>95</v>
      </c>
      <c r="G113" s="26">
        <v>0</v>
      </c>
      <c r="H113" s="27">
        <v>0</v>
      </c>
      <c r="I113" s="26">
        <v>2</v>
      </c>
      <c r="J113" s="27">
        <v>1</v>
      </c>
      <c r="K113" s="26">
        <v>2</v>
      </c>
      <c r="L113" s="27">
        <v>1</v>
      </c>
      <c r="M113" s="26">
        <v>2</v>
      </c>
      <c r="N113" s="27">
        <v>1</v>
      </c>
      <c r="O113" s="26">
        <v>3</v>
      </c>
      <c r="P113" s="27">
        <v>2</v>
      </c>
      <c r="Q113" s="26">
        <v>54.5</v>
      </c>
      <c r="R113" s="28">
        <v>3.1425688337898223</v>
      </c>
      <c r="S113" s="29">
        <v>73.8</v>
      </c>
      <c r="T113" s="29">
        <v>9</v>
      </c>
      <c r="U113" s="30">
        <v>61.784832451499113</v>
      </c>
      <c r="V113" s="23">
        <v>8665.5</v>
      </c>
      <c r="W113" s="34">
        <v>209.184825747189</v>
      </c>
    </row>
    <row r="114" spans="1:23" ht="12.75" x14ac:dyDescent="0.2">
      <c r="A114" s="22" t="s">
        <v>17</v>
      </c>
      <c r="B114" s="23">
        <v>13</v>
      </c>
      <c r="C114" s="24" t="s">
        <v>4</v>
      </c>
      <c r="D114" s="24" t="s">
        <v>30</v>
      </c>
      <c r="E114" s="25">
        <v>124</v>
      </c>
      <c r="F114" s="25">
        <v>98</v>
      </c>
      <c r="G114" s="26">
        <v>0</v>
      </c>
      <c r="H114" s="27">
        <v>0</v>
      </c>
      <c r="I114" s="26">
        <v>2</v>
      </c>
      <c r="J114" s="27">
        <v>1</v>
      </c>
      <c r="K114" s="26">
        <v>2</v>
      </c>
      <c r="L114" s="27">
        <v>1</v>
      </c>
      <c r="M114" s="26">
        <v>2</v>
      </c>
      <c r="N114" s="27">
        <v>5</v>
      </c>
      <c r="O114" s="26">
        <v>5</v>
      </c>
      <c r="P114" s="27">
        <v>5</v>
      </c>
      <c r="Q114" s="26">
        <v>125.5</v>
      </c>
      <c r="R114" s="28">
        <v>7.236557589736198</v>
      </c>
      <c r="S114" s="29">
        <v>72.899999999999991</v>
      </c>
      <c r="T114" s="29">
        <v>9.9</v>
      </c>
      <c r="U114" s="30">
        <v>61.869488536155202</v>
      </c>
      <c r="V114" s="23">
        <v>8237.7000000000007</v>
      </c>
      <c r="W114" s="34">
        <v>177.16647662485749</v>
      </c>
    </row>
    <row r="115" spans="1:23" ht="12.75" x14ac:dyDescent="0.2">
      <c r="A115" s="22" t="s">
        <v>17</v>
      </c>
      <c r="B115" s="23">
        <v>13</v>
      </c>
      <c r="C115" s="24" t="s">
        <v>4</v>
      </c>
      <c r="D115" s="24" t="s">
        <v>31</v>
      </c>
      <c r="E115" s="25">
        <v>153</v>
      </c>
      <c r="F115" s="25">
        <v>98</v>
      </c>
      <c r="G115" s="26">
        <v>0</v>
      </c>
      <c r="H115" s="27">
        <v>0</v>
      </c>
      <c r="I115" s="26">
        <v>2</v>
      </c>
      <c r="J115" s="27">
        <v>1</v>
      </c>
      <c r="K115" s="26">
        <v>2</v>
      </c>
      <c r="L115" s="27">
        <v>1</v>
      </c>
      <c r="M115" s="26">
        <v>2</v>
      </c>
      <c r="N115" s="27">
        <v>1</v>
      </c>
      <c r="O115" s="26">
        <v>5</v>
      </c>
      <c r="P115" s="27">
        <v>10</v>
      </c>
      <c r="Q115" s="26">
        <v>110.5</v>
      </c>
      <c r="R115" s="28">
        <v>6.3716303877756957</v>
      </c>
      <c r="S115" s="29">
        <v>70.2</v>
      </c>
      <c r="T115" s="29">
        <v>9.4</v>
      </c>
      <c r="U115" s="30">
        <v>60.726631393298057</v>
      </c>
      <c r="V115" s="23">
        <v>7529.7</v>
      </c>
      <c r="W115" s="34">
        <v>180.44644982553439</v>
      </c>
    </row>
    <row r="116" spans="1:23" ht="12.75" x14ac:dyDescent="0.2">
      <c r="A116" s="22" t="s">
        <v>17</v>
      </c>
      <c r="B116" s="23">
        <v>13</v>
      </c>
      <c r="C116" s="24" t="s">
        <v>6</v>
      </c>
      <c r="D116" s="24" t="s">
        <v>5</v>
      </c>
      <c r="E116" s="25">
        <v>26</v>
      </c>
      <c r="F116" s="25">
        <v>98</v>
      </c>
      <c r="G116" s="26">
        <v>0</v>
      </c>
      <c r="H116" s="27">
        <v>0</v>
      </c>
      <c r="I116" s="26">
        <v>0</v>
      </c>
      <c r="J116" s="27">
        <v>0</v>
      </c>
      <c r="K116" s="26">
        <v>0</v>
      </c>
      <c r="L116" s="27">
        <v>0</v>
      </c>
      <c r="M116" s="26">
        <v>2</v>
      </c>
      <c r="N116" s="27">
        <v>1</v>
      </c>
      <c r="O116" s="26">
        <v>2</v>
      </c>
      <c r="P116" s="27">
        <v>1</v>
      </c>
      <c r="Q116" s="26">
        <v>19.5</v>
      </c>
      <c r="R116" s="28">
        <v>1.1244053625486523</v>
      </c>
      <c r="S116" s="29">
        <v>71.55</v>
      </c>
      <c r="T116" s="29">
        <v>9.3000000000000007</v>
      </c>
      <c r="U116" s="30">
        <v>61.756613756613753</v>
      </c>
      <c r="V116" s="23">
        <v>9040.6</v>
      </c>
      <c r="W116" s="34">
        <v>211.26911750080143</v>
      </c>
    </row>
    <row r="117" spans="1:23" ht="12.75" x14ac:dyDescent="0.2">
      <c r="A117" s="22" t="s">
        <v>17</v>
      </c>
      <c r="B117" s="23">
        <v>13</v>
      </c>
      <c r="C117" s="24" t="s">
        <v>6</v>
      </c>
      <c r="D117" s="24" t="s">
        <v>29</v>
      </c>
      <c r="E117" s="25">
        <v>70</v>
      </c>
      <c r="F117" s="25">
        <v>98</v>
      </c>
      <c r="G117" s="26">
        <v>0</v>
      </c>
      <c r="H117" s="27">
        <v>0</v>
      </c>
      <c r="I117" s="26">
        <v>0</v>
      </c>
      <c r="J117" s="27">
        <v>0</v>
      </c>
      <c r="K117" s="26">
        <v>0</v>
      </c>
      <c r="L117" s="27">
        <v>0</v>
      </c>
      <c r="M117" s="26">
        <v>2</v>
      </c>
      <c r="N117" s="27">
        <v>1</v>
      </c>
      <c r="O117" s="26">
        <v>3</v>
      </c>
      <c r="P117" s="27">
        <v>2</v>
      </c>
      <c r="Q117" s="26">
        <v>26.5</v>
      </c>
      <c r="R117" s="28">
        <v>1.5280380567968863</v>
      </c>
      <c r="S117" s="29">
        <v>72.45</v>
      </c>
      <c r="T117" s="29">
        <v>9.6</v>
      </c>
      <c r="U117" s="30">
        <v>62.476190476190474</v>
      </c>
      <c r="V117" s="23">
        <v>8763.9</v>
      </c>
      <c r="W117" s="34">
        <v>193.6814712592649</v>
      </c>
    </row>
    <row r="118" spans="1:23" ht="12.75" x14ac:dyDescent="0.2">
      <c r="A118" s="22" t="s">
        <v>17</v>
      </c>
      <c r="B118" s="23">
        <v>13</v>
      </c>
      <c r="C118" s="24" t="s">
        <v>6</v>
      </c>
      <c r="D118" s="24" t="s">
        <v>30</v>
      </c>
      <c r="E118" s="25">
        <v>123</v>
      </c>
      <c r="F118" s="25">
        <v>97</v>
      </c>
      <c r="G118" s="26">
        <v>0</v>
      </c>
      <c r="H118" s="27">
        <v>0</v>
      </c>
      <c r="I118" s="26">
        <v>0</v>
      </c>
      <c r="J118" s="27">
        <v>0</v>
      </c>
      <c r="K118" s="26">
        <v>0</v>
      </c>
      <c r="L118" s="27">
        <v>0</v>
      </c>
      <c r="M118" s="26">
        <v>2</v>
      </c>
      <c r="N118" s="27">
        <v>2</v>
      </c>
      <c r="O118" s="26">
        <v>2</v>
      </c>
      <c r="P118" s="27">
        <v>2</v>
      </c>
      <c r="Q118" s="26">
        <v>39</v>
      </c>
      <c r="R118" s="28">
        <v>2.2488107250973046</v>
      </c>
      <c r="S118" s="29">
        <v>72</v>
      </c>
      <c r="T118" s="29">
        <v>9.6</v>
      </c>
      <c r="U118" s="30">
        <v>61.615520282186942</v>
      </c>
      <c r="V118" s="23">
        <v>8229.2999999999993</v>
      </c>
      <c r="W118" s="34">
        <v>187.47277675754367</v>
      </c>
    </row>
    <row r="119" spans="1:23" ht="12.75" x14ac:dyDescent="0.2">
      <c r="A119" s="22" t="s">
        <v>17</v>
      </c>
      <c r="B119" s="23">
        <v>13</v>
      </c>
      <c r="C119" s="24" t="s">
        <v>6</v>
      </c>
      <c r="D119" s="24" t="s">
        <v>31</v>
      </c>
      <c r="E119" s="25">
        <v>154</v>
      </c>
      <c r="F119" s="25">
        <v>97</v>
      </c>
      <c r="G119" s="26">
        <v>0</v>
      </c>
      <c r="H119" s="27">
        <v>0</v>
      </c>
      <c r="I119" s="26">
        <v>0</v>
      </c>
      <c r="J119" s="27">
        <v>0</v>
      </c>
      <c r="K119" s="26">
        <v>0</v>
      </c>
      <c r="L119" s="27">
        <v>0</v>
      </c>
      <c r="M119" s="26">
        <v>2</v>
      </c>
      <c r="N119" s="27">
        <v>1</v>
      </c>
      <c r="O119" s="26">
        <v>2</v>
      </c>
      <c r="P119" s="27">
        <v>1</v>
      </c>
      <c r="Q119" s="26">
        <v>19.5</v>
      </c>
      <c r="R119" s="28">
        <v>1.1244053625486523</v>
      </c>
      <c r="S119" s="29">
        <v>67.5</v>
      </c>
      <c r="T119" s="29">
        <v>9.8000000000000007</v>
      </c>
      <c r="U119" s="30">
        <v>59.809523809523803</v>
      </c>
      <c r="V119" s="29">
        <v>7408</v>
      </c>
      <c r="W119" s="34">
        <v>181.66444948680595</v>
      </c>
    </row>
    <row r="120" spans="1:23" ht="12.75" x14ac:dyDescent="0.2">
      <c r="A120" s="22" t="s">
        <v>18</v>
      </c>
      <c r="B120" s="23">
        <v>14</v>
      </c>
      <c r="C120" s="24" t="s">
        <v>4</v>
      </c>
      <c r="D120" s="24" t="s">
        <v>5</v>
      </c>
      <c r="E120" s="25">
        <v>28</v>
      </c>
      <c r="F120" s="25">
        <v>100</v>
      </c>
      <c r="G120" s="26">
        <v>0</v>
      </c>
      <c r="H120" s="27">
        <v>0</v>
      </c>
      <c r="I120" s="26">
        <v>2</v>
      </c>
      <c r="J120" s="27">
        <v>1</v>
      </c>
      <c r="K120" s="26">
        <v>8</v>
      </c>
      <c r="L120" s="27">
        <v>1</v>
      </c>
      <c r="M120" s="26">
        <v>8</v>
      </c>
      <c r="N120" s="27">
        <v>5</v>
      </c>
      <c r="O120" s="26">
        <v>8</v>
      </c>
      <c r="P120" s="27">
        <v>80</v>
      </c>
      <c r="Q120" s="26">
        <v>650.5</v>
      </c>
      <c r="R120" s="28">
        <v>37.509009658353754</v>
      </c>
      <c r="S120" s="29">
        <v>76.5</v>
      </c>
      <c r="T120" s="29">
        <v>9.6999999999999993</v>
      </c>
      <c r="U120" s="30">
        <v>61.291005291005284</v>
      </c>
      <c r="V120" s="23">
        <v>8309.1</v>
      </c>
      <c r="W120" s="34">
        <v>171.93526903128969</v>
      </c>
    </row>
    <row r="121" spans="1:23" ht="12.75" x14ac:dyDescent="0.2">
      <c r="A121" s="22" t="s">
        <v>18</v>
      </c>
      <c r="B121" s="23">
        <v>14</v>
      </c>
      <c r="C121" s="24" t="s">
        <v>4</v>
      </c>
      <c r="D121" s="24" t="s">
        <v>29</v>
      </c>
      <c r="E121" s="25">
        <v>52</v>
      </c>
      <c r="F121" s="25">
        <v>99</v>
      </c>
      <c r="G121" s="26">
        <v>0</v>
      </c>
      <c r="H121" s="27">
        <v>0</v>
      </c>
      <c r="I121" s="26">
        <v>2</v>
      </c>
      <c r="J121" s="27">
        <v>1</v>
      </c>
      <c r="K121" s="26">
        <v>2</v>
      </c>
      <c r="L121" s="27">
        <v>1</v>
      </c>
      <c r="M121" s="26">
        <v>8</v>
      </c>
      <c r="N121" s="27">
        <v>3</v>
      </c>
      <c r="O121" s="26">
        <v>8</v>
      </c>
      <c r="P121" s="27">
        <v>80</v>
      </c>
      <c r="Q121" s="26">
        <v>625.5</v>
      </c>
      <c r="R121" s="28">
        <v>36.067464321752915</v>
      </c>
      <c r="S121" s="29">
        <v>76.5</v>
      </c>
      <c r="T121" s="29">
        <v>9.6</v>
      </c>
      <c r="U121" s="30">
        <v>61.446208112874778</v>
      </c>
      <c r="V121" s="23">
        <v>8129.3</v>
      </c>
      <c r="W121" s="34">
        <v>171.25020557719202</v>
      </c>
    </row>
    <row r="122" spans="1:23" ht="12.75" x14ac:dyDescent="0.2">
      <c r="A122" s="22" t="s">
        <v>18</v>
      </c>
      <c r="B122" s="23">
        <v>14</v>
      </c>
      <c r="C122" s="24" t="s">
        <v>4</v>
      </c>
      <c r="D122" s="24" t="s">
        <v>30</v>
      </c>
      <c r="E122" s="25">
        <v>116</v>
      </c>
      <c r="F122" s="25">
        <v>98</v>
      </c>
      <c r="G122" s="26">
        <v>0</v>
      </c>
      <c r="H122" s="27">
        <v>0</v>
      </c>
      <c r="I122" s="26">
        <v>2</v>
      </c>
      <c r="J122" s="27">
        <v>1</v>
      </c>
      <c r="K122" s="26">
        <v>2</v>
      </c>
      <c r="L122" s="27">
        <v>3</v>
      </c>
      <c r="M122" s="26">
        <v>8</v>
      </c>
      <c r="N122" s="27">
        <v>1</v>
      </c>
      <c r="O122" s="26">
        <v>8</v>
      </c>
      <c r="P122" s="27">
        <v>60</v>
      </c>
      <c r="Q122" s="26">
        <v>485.5</v>
      </c>
      <c r="R122" s="28">
        <v>27.994810436788235</v>
      </c>
      <c r="S122" s="29">
        <v>70.2</v>
      </c>
      <c r="T122" s="29">
        <v>9.5</v>
      </c>
      <c r="U122" s="30">
        <v>61.728395061728392</v>
      </c>
      <c r="V122" s="29">
        <v>7332</v>
      </c>
      <c r="W122" s="34">
        <v>171.03759398496246</v>
      </c>
    </row>
    <row r="123" spans="1:23" ht="12.75" x14ac:dyDescent="0.2">
      <c r="A123" s="22" t="s">
        <v>18</v>
      </c>
      <c r="B123" s="23">
        <v>14</v>
      </c>
      <c r="C123" s="24" t="s">
        <v>4</v>
      </c>
      <c r="D123" s="24" t="s">
        <v>31</v>
      </c>
      <c r="E123" s="25">
        <v>176</v>
      </c>
      <c r="F123" s="25">
        <v>99</v>
      </c>
      <c r="G123" s="26">
        <v>0</v>
      </c>
      <c r="H123" s="27">
        <v>0</v>
      </c>
      <c r="I123" s="26">
        <v>2</v>
      </c>
      <c r="J123" s="27">
        <v>2</v>
      </c>
      <c r="K123" s="26">
        <v>2</v>
      </c>
      <c r="L123" s="27">
        <v>2</v>
      </c>
      <c r="M123" s="26">
        <v>5</v>
      </c>
      <c r="N123" s="27">
        <v>2</v>
      </c>
      <c r="O123" s="26">
        <v>8</v>
      </c>
      <c r="P123" s="27">
        <v>70</v>
      </c>
      <c r="Q123" s="26">
        <v>571</v>
      </c>
      <c r="R123" s="28">
        <v>32.924895487963099</v>
      </c>
      <c r="S123" s="29">
        <v>71.100000000000009</v>
      </c>
      <c r="T123" s="29">
        <v>9.5</v>
      </c>
      <c r="U123" s="30">
        <v>61.714285714285708</v>
      </c>
      <c r="V123" s="23">
        <v>6929.6</v>
      </c>
      <c r="W123" s="34">
        <v>158.02833336091916</v>
      </c>
    </row>
    <row r="124" spans="1:23" ht="12.75" x14ac:dyDescent="0.2">
      <c r="A124" s="22" t="s">
        <v>18</v>
      </c>
      <c r="B124" s="23">
        <v>14</v>
      </c>
      <c r="C124" s="24" t="s">
        <v>6</v>
      </c>
      <c r="D124" s="24" t="s">
        <v>5</v>
      </c>
      <c r="E124" s="25">
        <v>27</v>
      </c>
      <c r="F124" s="25">
        <v>97</v>
      </c>
      <c r="G124" s="26">
        <v>0</v>
      </c>
      <c r="H124" s="27">
        <v>0</v>
      </c>
      <c r="I124" s="26">
        <v>0</v>
      </c>
      <c r="J124" s="27">
        <v>0</v>
      </c>
      <c r="K124" s="26">
        <v>2</v>
      </c>
      <c r="L124" s="27">
        <v>3</v>
      </c>
      <c r="M124" s="26">
        <v>2</v>
      </c>
      <c r="N124" s="27">
        <v>3</v>
      </c>
      <c r="O124" s="26">
        <v>2</v>
      </c>
      <c r="P124" s="27">
        <v>3</v>
      </c>
      <c r="Q124" s="26">
        <v>96</v>
      </c>
      <c r="R124" s="28">
        <v>5.5355340925472101</v>
      </c>
      <c r="S124" s="29">
        <v>71.55</v>
      </c>
      <c r="T124" s="29">
        <v>9.8000000000000007</v>
      </c>
      <c r="U124" s="30">
        <v>62.377425044091709</v>
      </c>
      <c r="V124" s="23">
        <v>8759.4</v>
      </c>
      <c r="W124" s="34">
        <v>194.30338597666588</v>
      </c>
    </row>
    <row r="125" spans="1:23" ht="12.75" x14ac:dyDescent="0.2">
      <c r="A125" s="22" t="s">
        <v>18</v>
      </c>
      <c r="B125" s="23">
        <v>14</v>
      </c>
      <c r="C125" s="24" t="s">
        <v>6</v>
      </c>
      <c r="D125" s="24" t="s">
        <v>29</v>
      </c>
      <c r="E125" s="25">
        <v>51</v>
      </c>
      <c r="F125" s="25">
        <v>98</v>
      </c>
      <c r="G125" s="26">
        <v>0</v>
      </c>
      <c r="H125" s="27">
        <v>0</v>
      </c>
      <c r="I125" s="26">
        <v>0</v>
      </c>
      <c r="J125" s="27">
        <v>0</v>
      </c>
      <c r="K125" s="26">
        <v>0</v>
      </c>
      <c r="L125" s="27">
        <v>0</v>
      </c>
      <c r="M125" s="26">
        <v>2</v>
      </c>
      <c r="N125" s="27">
        <v>1</v>
      </c>
      <c r="O125" s="26">
        <v>2</v>
      </c>
      <c r="P125" s="27">
        <v>1</v>
      </c>
      <c r="Q125" s="26">
        <v>19.5</v>
      </c>
      <c r="R125" s="28">
        <v>1.1244053625486523</v>
      </c>
      <c r="S125" s="29">
        <v>72</v>
      </c>
      <c r="T125" s="29">
        <v>9.3000000000000007</v>
      </c>
      <c r="U125" s="30">
        <v>62.57495590828924</v>
      </c>
      <c r="V125" s="23">
        <v>8565.1</v>
      </c>
      <c r="W125" s="34">
        <v>196.30495675285786</v>
      </c>
    </row>
    <row r="126" spans="1:23" ht="12.75" x14ac:dyDescent="0.2">
      <c r="A126" s="22" t="s">
        <v>18</v>
      </c>
      <c r="B126" s="23">
        <v>14</v>
      </c>
      <c r="C126" s="24" t="s">
        <v>6</v>
      </c>
      <c r="D126" s="24" t="s">
        <v>30</v>
      </c>
      <c r="E126" s="25">
        <v>115</v>
      </c>
      <c r="F126" s="25">
        <v>98</v>
      </c>
      <c r="G126" s="26">
        <v>0</v>
      </c>
      <c r="H126" s="27">
        <v>0</v>
      </c>
      <c r="I126" s="26">
        <v>0</v>
      </c>
      <c r="J126" s="27">
        <v>0</v>
      </c>
      <c r="K126" s="26">
        <v>2</v>
      </c>
      <c r="L126" s="27">
        <v>3</v>
      </c>
      <c r="M126" s="26">
        <v>2</v>
      </c>
      <c r="N126" s="27">
        <v>3</v>
      </c>
      <c r="O126" s="26">
        <v>2</v>
      </c>
      <c r="P126" s="27">
        <v>3</v>
      </c>
      <c r="Q126" s="26">
        <v>96</v>
      </c>
      <c r="R126" s="28">
        <v>5.5355340925472101</v>
      </c>
      <c r="S126" s="29">
        <v>70.649999999999991</v>
      </c>
      <c r="T126" s="29">
        <v>9.1999999999999993</v>
      </c>
      <c r="U126" s="30">
        <v>62.05291005291005</v>
      </c>
      <c r="V126" s="23">
        <v>7945.1</v>
      </c>
      <c r="W126" s="34">
        <v>189.16990524884247</v>
      </c>
    </row>
    <row r="127" spans="1:23" ht="12.75" x14ac:dyDescent="0.2">
      <c r="A127" s="22" t="s">
        <v>18</v>
      </c>
      <c r="B127" s="23">
        <v>14</v>
      </c>
      <c r="C127" s="24" t="s">
        <v>6</v>
      </c>
      <c r="D127" s="24" t="s">
        <v>31</v>
      </c>
      <c r="E127" s="25">
        <v>175</v>
      </c>
      <c r="F127" s="25">
        <v>98</v>
      </c>
      <c r="G127" s="26">
        <v>0</v>
      </c>
      <c r="H127" s="27">
        <v>0</v>
      </c>
      <c r="I127" s="26">
        <v>0</v>
      </c>
      <c r="J127" s="27">
        <v>0</v>
      </c>
      <c r="K127" s="26">
        <v>2</v>
      </c>
      <c r="L127" s="27">
        <v>3</v>
      </c>
      <c r="M127" s="26">
        <v>2</v>
      </c>
      <c r="N127" s="27">
        <v>3</v>
      </c>
      <c r="O127" s="26">
        <v>2</v>
      </c>
      <c r="P127" s="27">
        <v>3</v>
      </c>
      <c r="Q127" s="26">
        <v>96</v>
      </c>
      <c r="R127" s="28">
        <v>5.5355340925472101</v>
      </c>
      <c r="S127" s="29">
        <v>68.399999999999991</v>
      </c>
      <c r="T127" s="29">
        <v>9.3000000000000007</v>
      </c>
      <c r="U127" s="30">
        <v>61.954144620811284</v>
      </c>
      <c r="V127" s="23">
        <v>7578.5</v>
      </c>
      <c r="W127" s="34">
        <v>184.66673242988017</v>
      </c>
    </row>
    <row r="128" spans="1:23" ht="12.75" x14ac:dyDescent="0.2">
      <c r="A128" s="22" t="s">
        <v>19</v>
      </c>
      <c r="B128" s="23">
        <v>15</v>
      </c>
      <c r="C128" s="24" t="s">
        <v>4</v>
      </c>
      <c r="D128" s="24" t="s">
        <v>5</v>
      </c>
      <c r="E128" s="25">
        <v>29</v>
      </c>
      <c r="F128" s="25">
        <v>99</v>
      </c>
      <c r="G128" s="26">
        <v>0</v>
      </c>
      <c r="H128" s="27">
        <v>0</v>
      </c>
      <c r="I128" s="26">
        <v>0</v>
      </c>
      <c r="J128" s="27">
        <v>0</v>
      </c>
      <c r="K128" s="26">
        <v>0</v>
      </c>
      <c r="L128" s="27">
        <v>0</v>
      </c>
      <c r="M128" s="26">
        <v>8</v>
      </c>
      <c r="N128" s="27">
        <v>2</v>
      </c>
      <c r="O128" s="26">
        <v>8</v>
      </c>
      <c r="P128" s="27">
        <v>50</v>
      </c>
      <c r="Q128" s="26">
        <v>375</v>
      </c>
      <c r="R128" s="28">
        <v>21.623180049012543</v>
      </c>
      <c r="S128" s="29">
        <v>69.75</v>
      </c>
      <c r="T128" s="29">
        <v>9.9</v>
      </c>
      <c r="U128" s="30">
        <v>59.386243386243379</v>
      </c>
      <c r="V128" s="23">
        <v>8362.7999999999993</v>
      </c>
      <c r="W128" s="34">
        <v>193.86176234404684</v>
      </c>
    </row>
    <row r="129" spans="1:23" ht="12.75" x14ac:dyDescent="0.2">
      <c r="A129" s="22" t="s">
        <v>19</v>
      </c>
      <c r="B129" s="23">
        <v>15</v>
      </c>
      <c r="C129" s="24" t="s">
        <v>4</v>
      </c>
      <c r="D129" s="24" t="s">
        <v>29</v>
      </c>
      <c r="E129" s="25">
        <v>72</v>
      </c>
      <c r="F129" s="25">
        <v>97</v>
      </c>
      <c r="G129" s="26">
        <v>0</v>
      </c>
      <c r="H129" s="27">
        <v>0</v>
      </c>
      <c r="I129" s="26">
        <v>0</v>
      </c>
      <c r="J129" s="27">
        <v>0</v>
      </c>
      <c r="K129" s="26">
        <v>8</v>
      </c>
      <c r="L129" s="27">
        <v>1</v>
      </c>
      <c r="M129" s="26">
        <v>8</v>
      </c>
      <c r="N129" s="27">
        <v>3</v>
      </c>
      <c r="O129" s="26">
        <v>8</v>
      </c>
      <c r="P129" s="27">
        <v>40</v>
      </c>
      <c r="Q129" s="26">
        <v>330</v>
      </c>
      <c r="R129" s="28">
        <v>19.028398443131035</v>
      </c>
      <c r="S129" s="29">
        <v>71.55</v>
      </c>
      <c r="T129" s="29">
        <v>9.9</v>
      </c>
      <c r="U129" s="30">
        <v>58.89241622574955</v>
      </c>
      <c r="V129" s="23">
        <v>8234.9</v>
      </c>
      <c r="W129" s="34">
        <v>191.52403852903433</v>
      </c>
    </row>
    <row r="130" spans="1:23" ht="12.75" x14ac:dyDescent="0.2">
      <c r="A130" s="22" t="s">
        <v>19</v>
      </c>
      <c r="B130" s="23">
        <v>15</v>
      </c>
      <c r="C130" s="24" t="s">
        <v>4</v>
      </c>
      <c r="D130" s="24" t="s">
        <v>30</v>
      </c>
      <c r="E130" s="25">
        <v>140</v>
      </c>
      <c r="F130" s="25">
        <v>98</v>
      </c>
      <c r="G130" s="26">
        <v>0</v>
      </c>
      <c r="H130" s="27">
        <v>0</v>
      </c>
      <c r="I130" s="26">
        <v>2</v>
      </c>
      <c r="J130" s="27">
        <v>1</v>
      </c>
      <c r="K130" s="26">
        <v>2</v>
      </c>
      <c r="L130" s="27">
        <v>1</v>
      </c>
      <c r="M130" s="26">
        <v>2</v>
      </c>
      <c r="N130" s="27">
        <v>2</v>
      </c>
      <c r="O130" s="26">
        <v>8</v>
      </c>
      <c r="P130" s="27">
        <v>20</v>
      </c>
      <c r="Q130" s="26">
        <v>193</v>
      </c>
      <c r="R130" s="28">
        <v>11.128729998558455</v>
      </c>
      <c r="S130" s="29">
        <v>69.3</v>
      </c>
      <c r="T130" s="29">
        <v>9.6999999999999993</v>
      </c>
      <c r="U130" s="30">
        <v>60.007054673721342</v>
      </c>
      <c r="V130" s="29">
        <v>7435</v>
      </c>
      <c r="W130" s="34">
        <v>177.00621617868629</v>
      </c>
    </row>
    <row r="131" spans="1:23" ht="12.75" x14ac:dyDescent="0.2">
      <c r="A131" s="22" t="s">
        <v>19</v>
      </c>
      <c r="B131" s="23">
        <v>15</v>
      </c>
      <c r="C131" s="24" t="s">
        <v>4</v>
      </c>
      <c r="D131" s="24" t="s">
        <v>31</v>
      </c>
      <c r="E131" s="25">
        <v>145</v>
      </c>
      <c r="F131" s="25">
        <v>98</v>
      </c>
      <c r="G131" s="26">
        <v>0</v>
      </c>
      <c r="H131" s="27">
        <v>0</v>
      </c>
      <c r="I131" s="26">
        <v>0</v>
      </c>
      <c r="J131" s="27">
        <v>0</v>
      </c>
      <c r="K131" s="26">
        <v>2</v>
      </c>
      <c r="L131" s="27">
        <v>1</v>
      </c>
      <c r="M131" s="26">
        <v>5</v>
      </c>
      <c r="N131" s="27">
        <v>1</v>
      </c>
      <c r="O131" s="26">
        <v>8</v>
      </c>
      <c r="P131" s="27">
        <v>30</v>
      </c>
      <c r="Q131" s="26">
        <v>235</v>
      </c>
      <c r="R131" s="28">
        <v>13.550526164047859</v>
      </c>
      <c r="S131" s="29">
        <v>74.25</v>
      </c>
      <c r="T131" s="29">
        <v>9.8000000000000007</v>
      </c>
      <c r="U131" s="30">
        <v>59.640211640211639</v>
      </c>
      <c r="V131" s="23">
        <v>7873.7</v>
      </c>
      <c r="W131" s="34">
        <v>174.23362768338941</v>
      </c>
    </row>
    <row r="132" spans="1:23" ht="12.75" x14ac:dyDescent="0.2">
      <c r="A132" s="22" t="s">
        <v>19</v>
      </c>
      <c r="B132" s="23">
        <v>15</v>
      </c>
      <c r="C132" s="24" t="s">
        <v>6</v>
      </c>
      <c r="D132" s="24" t="s">
        <v>5</v>
      </c>
      <c r="E132" s="25">
        <v>30</v>
      </c>
      <c r="F132" s="25">
        <v>100</v>
      </c>
      <c r="G132" s="26">
        <v>0</v>
      </c>
      <c r="H132" s="27">
        <v>0</v>
      </c>
      <c r="I132" s="26">
        <v>0</v>
      </c>
      <c r="J132" s="27">
        <v>0</v>
      </c>
      <c r="K132" s="26">
        <v>2</v>
      </c>
      <c r="L132" s="27">
        <v>5</v>
      </c>
      <c r="M132" s="26">
        <v>2</v>
      </c>
      <c r="N132" s="27">
        <v>5</v>
      </c>
      <c r="O132" s="26">
        <v>8</v>
      </c>
      <c r="P132" s="27">
        <v>5</v>
      </c>
      <c r="Q132" s="26">
        <v>160</v>
      </c>
      <c r="R132" s="28">
        <v>9.2258901542453522</v>
      </c>
      <c r="S132" s="29">
        <v>70.2</v>
      </c>
      <c r="T132" s="29">
        <v>9.6</v>
      </c>
      <c r="U132" s="30">
        <v>59.908289241622576</v>
      </c>
      <c r="V132" s="23">
        <v>9254.6</v>
      </c>
      <c r="W132" s="34">
        <v>215.72639712313449</v>
      </c>
    </row>
    <row r="133" spans="1:23" ht="12.75" x14ac:dyDescent="0.2">
      <c r="A133" s="22" t="s">
        <v>19</v>
      </c>
      <c r="B133" s="23">
        <v>15</v>
      </c>
      <c r="C133" s="24" t="s">
        <v>6</v>
      </c>
      <c r="D133" s="24" t="s">
        <v>29</v>
      </c>
      <c r="E133" s="25">
        <v>71</v>
      </c>
      <c r="F133" s="25">
        <v>98</v>
      </c>
      <c r="G133" s="26">
        <v>0</v>
      </c>
      <c r="H133" s="27">
        <v>0</v>
      </c>
      <c r="I133" s="26">
        <v>0</v>
      </c>
      <c r="J133" s="27">
        <v>0</v>
      </c>
      <c r="K133" s="26">
        <v>0</v>
      </c>
      <c r="L133" s="27">
        <v>0</v>
      </c>
      <c r="M133" s="26">
        <v>2</v>
      </c>
      <c r="N133" s="27">
        <v>1</v>
      </c>
      <c r="O133" s="26">
        <v>3</v>
      </c>
      <c r="P133" s="27">
        <v>1</v>
      </c>
      <c r="Q133" s="26">
        <v>19.5</v>
      </c>
      <c r="R133" s="28">
        <v>1.1244053625486523</v>
      </c>
      <c r="S133" s="29">
        <v>74.7</v>
      </c>
      <c r="T133" s="29">
        <v>9.6999999999999993</v>
      </c>
      <c r="U133" s="30">
        <v>60.359788359788361</v>
      </c>
      <c r="V133" s="23">
        <v>9382.7999999999993</v>
      </c>
      <c r="W133" s="34">
        <v>206.0189834684671</v>
      </c>
    </row>
    <row r="134" spans="1:23" ht="12.75" x14ac:dyDescent="0.2">
      <c r="A134" s="22" t="s">
        <v>19</v>
      </c>
      <c r="B134" s="23">
        <v>15</v>
      </c>
      <c r="C134" s="24" t="s">
        <v>6</v>
      </c>
      <c r="D134" s="24" t="s">
        <v>30</v>
      </c>
      <c r="E134" s="25">
        <v>139</v>
      </c>
      <c r="F134" s="25">
        <v>99</v>
      </c>
      <c r="G134" s="26">
        <v>0</v>
      </c>
      <c r="H134" s="27">
        <v>0</v>
      </c>
      <c r="I134" s="26">
        <v>0</v>
      </c>
      <c r="J134" s="27">
        <v>0</v>
      </c>
      <c r="K134" s="26">
        <v>2</v>
      </c>
      <c r="L134" s="27">
        <v>2</v>
      </c>
      <c r="M134" s="26">
        <v>2</v>
      </c>
      <c r="N134" s="27">
        <v>2</v>
      </c>
      <c r="O134" s="26">
        <v>2</v>
      </c>
      <c r="P134" s="27">
        <v>2</v>
      </c>
      <c r="Q134" s="26">
        <v>64</v>
      </c>
      <c r="R134" s="28">
        <v>3.6903560616981403</v>
      </c>
      <c r="S134" s="29">
        <v>76.05</v>
      </c>
      <c r="T134" s="29">
        <v>9.6999999999999993</v>
      </c>
      <c r="U134" s="30">
        <v>59.626102292768962</v>
      </c>
      <c r="V134" s="23">
        <v>8066.6</v>
      </c>
      <c r="W134" s="34">
        <v>174.33671358545624</v>
      </c>
    </row>
    <row r="135" spans="1:23" ht="12.75" x14ac:dyDescent="0.2">
      <c r="A135" s="22" t="s">
        <v>19</v>
      </c>
      <c r="B135" s="23">
        <v>15</v>
      </c>
      <c r="C135" s="24" t="s">
        <v>6</v>
      </c>
      <c r="D135" s="24" t="s">
        <v>31</v>
      </c>
      <c r="E135" s="25">
        <v>146</v>
      </c>
      <c r="F135" s="25">
        <v>97</v>
      </c>
      <c r="G135" s="26">
        <v>0</v>
      </c>
      <c r="H135" s="27">
        <v>0</v>
      </c>
      <c r="I135" s="26">
        <v>0</v>
      </c>
      <c r="J135" s="27">
        <v>0</v>
      </c>
      <c r="K135" s="26">
        <v>2</v>
      </c>
      <c r="L135" s="27">
        <v>1</v>
      </c>
      <c r="M135" s="26">
        <v>2</v>
      </c>
      <c r="N135" s="27">
        <v>3</v>
      </c>
      <c r="O135" s="26">
        <v>2</v>
      </c>
      <c r="P135" s="27">
        <v>3</v>
      </c>
      <c r="Q135" s="26">
        <v>71</v>
      </c>
      <c r="R135" s="28">
        <v>4.0939887559463743</v>
      </c>
      <c r="S135" s="29">
        <v>72</v>
      </c>
      <c r="T135" s="29">
        <v>9.9</v>
      </c>
      <c r="U135" s="30">
        <v>60.204585537918867</v>
      </c>
      <c r="V135" s="23">
        <v>8051.1</v>
      </c>
      <c r="W135" s="34">
        <v>182.02335946289634</v>
      </c>
    </row>
    <row r="136" spans="1:23" ht="12.75" x14ac:dyDescent="0.2">
      <c r="A136" s="22" t="s">
        <v>20</v>
      </c>
      <c r="B136" s="23">
        <v>16</v>
      </c>
      <c r="C136" s="24" t="s">
        <v>4</v>
      </c>
      <c r="D136" s="24" t="s">
        <v>5</v>
      </c>
      <c r="E136" s="25">
        <v>32</v>
      </c>
      <c r="F136" s="25">
        <v>100</v>
      </c>
      <c r="G136" s="26">
        <v>0</v>
      </c>
      <c r="H136" s="27">
        <v>0</v>
      </c>
      <c r="I136" s="26">
        <v>2</v>
      </c>
      <c r="J136" s="27">
        <v>1</v>
      </c>
      <c r="K136" s="26">
        <v>8</v>
      </c>
      <c r="L136" s="27">
        <v>3</v>
      </c>
      <c r="M136" s="26">
        <v>5</v>
      </c>
      <c r="N136" s="27">
        <v>10</v>
      </c>
      <c r="O136" s="26">
        <v>9</v>
      </c>
      <c r="P136" s="27">
        <v>100</v>
      </c>
      <c r="Q136" s="26">
        <v>878</v>
      </c>
      <c r="R136" s="28">
        <v>50.627072221421365</v>
      </c>
      <c r="S136" s="29">
        <v>71.55</v>
      </c>
      <c r="T136" s="29">
        <v>9.9</v>
      </c>
      <c r="U136" s="30">
        <v>61.107583774250443</v>
      </c>
      <c r="V136" s="23">
        <v>7441.7</v>
      </c>
      <c r="W136" s="34">
        <v>161.79798717612988</v>
      </c>
    </row>
    <row r="137" spans="1:23" ht="12.75" x14ac:dyDescent="0.2">
      <c r="A137" s="22" t="s">
        <v>20</v>
      </c>
      <c r="B137" s="23">
        <v>16</v>
      </c>
      <c r="C137" s="24" t="s">
        <v>4</v>
      </c>
      <c r="D137" s="24" t="s">
        <v>29</v>
      </c>
      <c r="E137" s="25">
        <v>64</v>
      </c>
      <c r="F137" s="25">
        <v>99</v>
      </c>
      <c r="G137" s="26">
        <v>0</v>
      </c>
      <c r="H137" s="27">
        <v>0</v>
      </c>
      <c r="I137" s="26">
        <v>2</v>
      </c>
      <c r="J137" s="27">
        <v>2</v>
      </c>
      <c r="K137" s="26">
        <v>2</v>
      </c>
      <c r="L137" s="27">
        <v>2</v>
      </c>
      <c r="M137" s="26">
        <v>5</v>
      </c>
      <c r="N137" s="27">
        <v>10</v>
      </c>
      <c r="O137" s="26">
        <v>8</v>
      </c>
      <c r="P137" s="27">
        <v>90</v>
      </c>
      <c r="Q137" s="26">
        <v>811</v>
      </c>
      <c r="R137" s="28">
        <v>46.763730719331122</v>
      </c>
      <c r="S137" s="29">
        <v>68.399999999999991</v>
      </c>
      <c r="T137" s="29">
        <v>9.9</v>
      </c>
      <c r="U137" s="30">
        <v>62.349206349206341</v>
      </c>
      <c r="V137" s="23">
        <v>6854.5</v>
      </c>
      <c r="W137" s="34">
        <v>154.33316445716059</v>
      </c>
    </row>
    <row r="138" spans="1:23" ht="12.75" x14ac:dyDescent="0.2">
      <c r="A138" s="22" t="s">
        <v>20</v>
      </c>
      <c r="B138" s="23">
        <v>16</v>
      </c>
      <c r="C138" s="24" t="s">
        <v>4</v>
      </c>
      <c r="D138" s="24" t="s">
        <v>30</v>
      </c>
      <c r="E138" s="25">
        <v>101</v>
      </c>
      <c r="F138" s="25">
        <v>98</v>
      </c>
      <c r="G138" s="26">
        <v>0</v>
      </c>
      <c r="H138" s="27">
        <v>0</v>
      </c>
      <c r="I138" s="26">
        <v>2</v>
      </c>
      <c r="J138" s="27">
        <v>2</v>
      </c>
      <c r="K138" s="26">
        <v>5</v>
      </c>
      <c r="L138" s="27">
        <v>3</v>
      </c>
      <c r="M138" s="26">
        <v>8</v>
      </c>
      <c r="N138" s="27">
        <v>10</v>
      </c>
      <c r="O138" s="26">
        <v>8</v>
      </c>
      <c r="P138" s="27">
        <v>90</v>
      </c>
      <c r="Q138" s="26">
        <v>823.5</v>
      </c>
      <c r="R138" s="28">
        <v>47.484503387631541</v>
      </c>
      <c r="S138" s="29">
        <v>66.149999999999991</v>
      </c>
      <c r="T138" s="29">
        <v>9.6</v>
      </c>
      <c r="U138" s="30">
        <v>61.968253968253961</v>
      </c>
      <c r="V138" s="23">
        <v>6784.6</v>
      </c>
      <c r="W138" s="34">
        <v>165.56507573809736</v>
      </c>
    </row>
    <row r="139" spans="1:23" ht="12.75" x14ac:dyDescent="0.2">
      <c r="A139" s="22" t="s">
        <v>20</v>
      </c>
      <c r="B139" s="23">
        <v>16</v>
      </c>
      <c r="C139" s="24" t="s">
        <v>4</v>
      </c>
      <c r="D139" s="24" t="s">
        <v>31</v>
      </c>
      <c r="E139" s="25">
        <v>152</v>
      </c>
      <c r="F139" s="25">
        <v>98</v>
      </c>
      <c r="G139" s="26">
        <v>0</v>
      </c>
      <c r="H139" s="27">
        <v>0</v>
      </c>
      <c r="I139" s="26">
        <v>2</v>
      </c>
      <c r="J139" s="27">
        <v>1</v>
      </c>
      <c r="K139" s="26">
        <v>5</v>
      </c>
      <c r="L139" s="27">
        <v>1</v>
      </c>
      <c r="M139" s="26">
        <v>5</v>
      </c>
      <c r="N139" s="27">
        <v>8</v>
      </c>
      <c r="O139" s="26">
        <v>8</v>
      </c>
      <c r="P139" s="27">
        <v>70</v>
      </c>
      <c r="Q139" s="26">
        <v>618</v>
      </c>
      <c r="R139" s="28">
        <v>35.635000720772666</v>
      </c>
      <c r="S139" s="29">
        <v>70.649999999999991</v>
      </c>
      <c r="T139" s="29">
        <v>10</v>
      </c>
      <c r="U139" s="30">
        <v>62.518518518518519</v>
      </c>
      <c r="V139" s="23">
        <v>6998.9</v>
      </c>
      <c r="W139" s="34">
        <v>152.168153009989</v>
      </c>
    </row>
    <row r="140" spans="1:23" ht="12.75" x14ac:dyDescent="0.2">
      <c r="A140" s="22" t="s">
        <v>20</v>
      </c>
      <c r="B140" s="23">
        <v>16</v>
      </c>
      <c r="C140" s="24" t="s">
        <v>6</v>
      </c>
      <c r="D140" s="24" t="s">
        <v>5</v>
      </c>
      <c r="E140" s="25">
        <v>31</v>
      </c>
      <c r="F140" s="25">
        <v>99</v>
      </c>
      <c r="G140" s="26">
        <v>0</v>
      </c>
      <c r="H140" s="27">
        <v>0</v>
      </c>
      <c r="I140" s="26">
        <v>0</v>
      </c>
      <c r="J140" s="27">
        <v>0</v>
      </c>
      <c r="K140" s="26">
        <v>2</v>
      </c>
      <c r="L140" s="27">
        <v>3</v>
      </c>
      <c r="M140" s="26">
        <v>2</v>
      </c>
      <c r="N140" s="27">
        <v>5</v>
      </c>
      <c r="O140" s="26">
        <v>8</v>
      </c>
      <c r="P140" s="27">
        <v>20</v>
      </c>
      <c r="Q140" s="26">
        <v>240</v>
      </c>
      <c r="R140" s="28">
        <v>13.838835231368027</v>
      </c>
      <c r="S140" s="29">
        <v>73.350000000000009</v>
      </c>
      <c r="T140" s="29">
        <v>10.199999999999999</v>
      </c>
      <c r="U140" s="30">
        <v>61.714285714285708</v>
      </c>
      <c r="V140" s="23">
        <v>8725.2999999999993</v>
      </c>
      <c r="W140" s="34">
        <v>179.63877204075547</v>
      </c>
    </row>
    <row r="141" spans="1:23" ht="12.75" x14ac:dyDescent="0.2">
      <c r="A141" s="22" t="s">
        <v>20</v>
      </c>
      <c r="B141" s="23">
        <v>16</v>
      </c>
      <c r="C141" s="24" t="s">
        <v>6</v>
      </c>
      <c r="D141" s="24" t="s">
        <v>29</v>
      </c>
      <c r="E141" s="25">
        <v>63</v>
      </c>
      <c r="F141" s="25">
        <v>97</v>
      </c>
      <c r="G141" s="26">
        <v>0</v>
      </c>
      <c r="H141" s="27">
        <v>0</v>
      </c>
      <c r="I141" s="26">
        <v>0</v>
      </c>
      <c r="J141" s="27">
        <v>0</v>
      </c>
      <c r="K141" s="26">
        <v>0</v>
      </c>
      <c r="L141" s="27">
        <v>0</v>
      </c>
      <c r="M141" s="26">
        <v>2</v>
      </c>
      <c r="N141" s="27">
        <v>5</v>
      </c>
      <c r="O141" s="26">
        <v>8</v>
      </c>
      <c r="P141" s="27">
        <v>5</v>
      </c>
      <c r="Q141" s="26">
        <v>97.5</v>
      </c>
      <c r="R141" s="28">
        <v>5.6220268127432611</v>
      </c>
      <c r="S141" s="29">
        <v>75.149999999999991</v>
      </c>
      <c r="T141" s="29">
        <v>10.1</v>
      </c>
      <c r="U141" s="30">
        <v>62.57495590828924</v>
      </c>
      <c r="V141" s="23">
        <v>7921.7</v>
      </c>
      <c r="W141" s="34">
        <v>161.82165816392418</v>
      </c>
    </row>
    <row r="142" spans="1:23" ht="12.75" x14ac:dyDescent="0.2">
      <c r="A142" s="22" t="s">
        <v>20</v>
      </c>
      <c r="B142" s="23">
        <v>16</v>
      </c>
      <c r="C142" s="24" t="s">
        <v>6</v>
      </c>
      <c r="D142" s="24" t="s">
        <v>30</v>
      </c>
      <c r="E142" s="25">
        <v>102</v>
      </c>
      <c r="F142" s="25">
        <v>99</v>
      </c>
      <c r="G142" s="26">
        <v>0</v>
      </c>
      <c r="H142" s="27">
        <v>0</v>
      </c>
      <c r="I142" s="26">
        <v>0</v>
      </c>
      <c r="J142" s="27">
        <v>0</v>
      </c>
      <c r="K142" s="26">
        <v>2</v>
      </c>
      <c r="L142" s="27">
        <v>2</v>
      </c>
      <c r="M142" s="26">
        <v>2</v>
      </c>
      <c r="N142" s="27">
        <v>5</v>
      </c>
      <c r="O142" s="26">
        <v>8</v>
      </c>
      <c r="P142" s="27">
        <v>10</v>
      </c>
      <c r="Q142" s="26">
        <v>157.5</v>
      </c>
      <c r="R142" s="28">
        <v>9.0817356205852668</v>
      </c>
      <c r="S142" s="29">
        <v>71.100000000000009</v>
      </c>
      <c r="T142" s="29">
        <v>9.9</v>
      </c>
      <c r="U142" s="30">
        <v>62.617283950617285</v>
      </c>
      <c r="V142" s="23">
        <v>7763.9</v>
      </c>
      <c r="W142" s="34">
        <v>167.45056527464118</v>
      </c>
    </row>
    <row r="143" spans="1:23" ht="12.75" x14ac:dyDescent="0.2">
      <c r="A143" s="22" t="s">
        <v>20</v>
      </c>
      <c r="B143" s="23">
        <v>16</v>
      </c>
      <c r="C143" s="24" t="s">
        <v>6</v>
      </c>
      <c r="D143" s="24" t="s">
        <v>31</v>
      </c>
      <c r="E143" s="25">
        <v>151</v>
      </c>
      <c r="F143" s="25">
        <v>98</v>
      </c>
      <c r="G143" s="26">
        <v>0</v>
      </c>
      <c r="H143" s="27">
        <v>0</v>
      </c>
      <c r="I143" s="26">
        <v>0</v>
      </c>
      <c r="J143" s="27">
        <v>0</v>
      </c>
      <c r="K143" s="26">
        <v>2</v>
      </c>
      <c r="L143" s="27">
        <v>3</v>
      </c>
      <c r="M143" s="26">
        <v>2</v>
      </c>
      <c r="N143" s="27">
        <v>3</v>
      </c>
      <c r="O143" s="26">
        <v>2</v>
      </c>
      <c r="P143" s="27">
        <v>3</v>
      </c>
      <c r="Q143" s="26">
        <v>96</v>
      </c>
      <c r="R143" s="28">
        <v>5.5355340925472101</v>
      </c>
      <c r="S143" s="29">
        <v>70.649999999999991</v>
      </c>
      <c r="T143" s="29">
        <v>9.9</v>
      </c>
      <c r="U143" s="30">
        <v>62.377425044091709</v>
      </c>
      <c r="V143" s="23">
        <v>7683.8</v>
      </c>
      <c r="W143" s="34">
        <v>169.12821823014494</v>
      </c>
    </row>
    <row r="144" spans="1:23" ht="12.75" x14ac:dyDescent="0.2">
      <c r="A144" s="22" t="s">
        <v>21</v>
      </c>
      <c r="B144" s="23">
        <v>17</v>
      </c>
      <c r="C144" s="24" t="s">
        <v>4</v>
      </c>
      <c r="D144" s="24" t="s">
        <v>5</v>
      </c>
      <c r="E144" s="25">
        <v>33</v>
      </c>
      <c r="F144" s="25">
        <v>99</v>
      </c>
      <c r="G144" s="26">
        <v>0</v>
      </c>
      <c r="H144" s="27">
        <v>0</v>
      </c>
      <c r="I144" s="26">
        <v>2</v>
      </c>
      <c r="J144" s="27">
        <v>1</v>
      </c>
      <c r="K144" s="26">
        <v>8</v>
      </c>
      <c r="L144" s="27">
        <v>1</v>
      </c>
      <c r="M144" s="26">
        <v>8</v>
      </c>
      <c r="N144" s="27">
        <v>5</v>
      </c>
      <c r="O144" s="26">
        <v>8</v>
      </c>
      <c r="P144" s="27">
        <v>80</v>
      </c>
      <c r="Q144" s="26">
        <v>650.5</v>
      </c>
      <c r="R144" s="28">
        <v>37.509009658353754</v>
      </c>
      <c r="S144" s="29">
        <v>70.649999999999991</v>
      </c>
      <c r="T144" s="29">
        <v>9.6</v>
      </c>
      <c r="U144" s="30">
        <v>62.730158730158728</v>
      </c>
      <c r="V144" s="23">
        <v>8076.2</v>
      </c>
      <c r="W144" s="34">
        <v>180.44837935968704</v>
      </c>
    </row>
    <row r="145" spans="1:23" ht="12.75" x14ac:dyDescent="0.2">
      <c r="A145" s="22" t="s">
        <v>21</v>
      </c>
      <c r="B145" s="23">
        <v>17</v>
      </c>
      <c r="C145" s="24" t="s">
        <v>4</v>
      </c>
      <c r="D145" s="24" t="s">
        <v>29</v>
      </c>
      <c r="E145" s="25">
        <v>76</v>
      </c>
      <c r="F145" s="25">
        <v>99</v>
      </c>
      <c r="G145" s="26">
        <v>0</v>
      </c>
      <c r="H145" s="27">
        <v>0</v>
      </c>
      <c r="I145" s="26">
        <v>0</v>
      </c>
      <c r="J145" s="27">
        <v>0</v>
      </c>
      <c r="K145" s="26">
        <v>8</v>
      </c>
      <c r="L145" s="27">
        <v>1</v>
      </c>
      <c r="M145" s="26">
        <v>8</v>
      </c>
      <c r="N145" s="27">
        <v>2</v>
      </c>
      <c r="O145" s="26">
        <v>8</v>
      </c>
      <c r="P145" s="27">
        <v>30</v>
      </c>
      <c r="Q145" s="26">
        <v>247.5</v>
      </c>
      <c r="R145" s="28">
        <v>14.271298832348279</v>
      </c>
      <c r="S145" s="29">
        <v>72.899999999999991</v>
      </c>
      <c r="T145" s="29">
        <v>9.5</v>
      </c>
      <c r="U145" s="30">
        <v>63.097001763668423</v>
      </c>
      <c r="V145" s="23">
        <v>8291.9</v>
      </c>
      <c r="W145" s="34">
        <v>180.38478602902424</v>
      </c>
    </row>
    <row r="146" spans="1:23" ht="12.75" x14ac:dyDescent="0.2">
      <c r="A146" s="22" t="s">
        <v>21</v>
      </c>
      <c r="B146" s="23">
        <v>17</v>
      </c>
      <c r="C146" s="24" t="s">
        <v>4</v>
      </c>
      <c r="D146" s="24" t="s">
        <v>30</v>
      </c>
      <c r="E146" s="25">
        <v>112</v>
      </c>
      <c r="F146" s="25">
        <v>99</v>
      </c>
      <c r="G146" s="26">
        <v>0</v>
      </c>
      <c r="H146" s="27">
        <v>0</v>
      </c>
      <c r="I146" s="26">
        <v>0</v>
      </c>
      <c r="J146" s="27">
        <v>0</v>
      </c>
      <c r="K146" s="26">
        <v>0</v>
      </c>
      <c r="L146" s="27">
        <v>0</v>
      </c>
      <c r="M146" s="26">
        <v>8</v>
      </c>
      <c r="N146" s="27">
        <v>5</v>
      </c>
      <c r="O146" s="26">
        <v>8</v>
      </c>
      <c r="P146" s="27">
        <v>70</v>
      </c>
      <c r="Q146" s="26">
        <v>552.5</v>
      </c>
      <c r="R146" s="28">
        <v>31.858151938878475</v>
      </c>
      <c r="S146" s="29">
        <v>73.350000000000009</v>
      </c>
      <c r="T146" s="29">
        <v>9.4</v>
      </c>
      <c r="U146" s="30">
        <v>62.095238095238095</v>
      </c>
      <c r="V146" s="29">
        <v>7390</v>
      </c>
      <c r="W146" s="34">
        <v>164.08310897026524</v>
      </c>
    </row>
    <row r="147" spans="1:23" ht="12.75" x14ac:dyDescent="0.2">
      <c r="A147" s="22" t="s">
        <v>21</v>
      </c>
      <c r="B147" s="23">
        <v>17</v>
      </c>
      <c r="C147" s="24" t="s">
        <v>4</v>
      </c>
      <c r="D147" s="24" t="s">
        <v>31</v>
      </c>
      <c r="E147" s="25">
        <v>180</v>
      </c>
      <c r="F147" s="25">
        <v>98</v>
      </c>
      <c r="G147" s="26">
        <v>0</v>
      </c>
      <c r="H147" s="27">
        <v>0</v>
      </c>
      <c r="I147" s="26">
        <v>2</v>
      </c>
      <c r="J147" s="27">
        <v>1</v>
      </c>
      <c r="K147" s="26">
        <v>8</v>
      </c>
      <c r="L147" s="27">
        <v>1</v>
      </c>
      <c r="M147" s="26">
        <v>8</v>
      </c>
      <c r="N147" s="27">
        <v>3</v>
      </c>
      <c r="O147" s="26">
        <v>8</v>
      </c>
      <c r="P147" s="27">
        <v>80</v>
      </c>
      <c r="Q147" s="26">
        <v>625.5</v>
      </c>
      <c r="R147" s="28">
        <v>36.067464321752915</v>
      </c>
      <c r="S147" s="29">
        <v>72</v>
      </c>
      <c r="T147" s="29">
        <v>9.3000000000000007</v>
      </c>
      <c r="U147" s="30">
        <v>62.490299823633151</v>
      </c>
      <c r="V147" s="23">
        <v>6033.9</v>
      </c>
      <c r="W147" s="34">
        <v>138.47930656814691</v>
      </c>
    </row>
    <row r="148" spans="1:23" ht="12.75" x14ac:dyDescent="0.2">
      <c r="A148" s="22" t="s">
        <v>21</v>
      </c>
      <c r="B148" s="23">
        <v>17</v>
      </c>
      <c r="C148" s="24" t="s">
        <v>6</v>
      </c>
      <c r="D148" s="24" t="s">
        <v>5</v>
      </c>
      <c r="E148" s="25">
        <v>34</v>
      </c>
      <c r="F148" s="25">
        <v>99</v>
      </c>
      <c r="G148" s="26">
        <v>0</v>
      </c>
      <c r="H148" s="27">
        <v>0</v>
      </c>
      <c r="I148" s="26">
        <v>0</v>
      </c>
      <c r="J148" s="27">
        <v>0</v>
      </c>
      <c r="K148" s="26">
        <v>0</v>
      </c>
      <c r="L148" s="27">
        <v>0</v>
      </c>
      <c r="M148" s="26">
        <v>2</v>
      </c>
      <c r="N148" s="27">
        <v>3</v>
      </c>
      <c r="O148" s="26">
        <v>5</v>
      </c>
      <c r="P148" s="27">
        <v>5</v>
      </c>
      <c r="Q148" s="26">
        <v>72.5</v>
      </c>
      <c r="R148" s="28">
        <v>4.1804814761424245</v>
      </c>
      <c r="S148" s="29">
        <v>72.45</v>
      </c>
      <c r="T148" s="29">
        <v>9.6</v>
      </c>
      <c r="U148" s="30">
        <v>63.463844797178126</v>
      </c>
      <c r="V148" s="23">
        <v>8648.7000000000007</v>
      </c>
      <c r="W148" s="34">
        <v>186.26040250309862</v>
      </c>
    </row>
    <row r="149" spans="1:23" ht="12.75" x14ac:dyDescent="0.2">
      <c r="A149" s="22" t="s">
        <v>21</v>
      </c>
      <c r="B149" s="23">
        <v>17</v>
      </c>
      <c r="C149" s="24" t="s">
        <v>6</v>
      </c>
      <c r="D149" s="24" t="s">
        <v>29</v>
      </c>
      <c r="E149" s="25">
        <v>75</v>
      </c>
      <c r="F149" s="25">
        <v>99</v>
      </c>
      <c r="G149" s="26">
        <v>0</v>
      </c>
      <c r="H149" s="27">
        <v>0</v>
      </c>
      <c r="I149" s="26">
        <v>0</v>
      </c>
      <c r="J149" s="27">
        <v>0</v>
      </c>
      <c r="K149" s="26">
        <v>0</v>
      </c>
      <c r="L149" s="27">
        <v>0</v>
      </c>
      <c r="M149" s="26">
        <v>2</v>
      </c>
      <c r="N149" s="27">
        <v>2</v>
      </c>
      <c r="O149" s="26">
        <v>2</v>
      </c>
      <c r="P149" s="27">
        <v>2</v>
      </c>
      <c r="Q149" s="26">
        <v>39</v>
      </c>
      <c r="R149" s="28">
        <v>2.2488107250973046</v>
      </c>
      <c r="S149" s="29">
        <v>71.100000000000009</v>
      </c>
      <c r="T149" s="29">
        <v>9.6999999999999993</v>
      </c>
      <c r="U149" s="30">
        <v>63.562610229276892</v>
      </c>
      <c r="V149" s="23">
        <v>8634.5</v>
      </c>
      <c r="W149" s="34">
        <v>187.24052135986736</v>
      </c>
    </row>
    <row r="150" spans="1:23" ht="12.75" x14ac:dyDescent="0.2">
      <c r="A150" s="22" t="s">
        <v>21</v>
      </c>
      <c r="B150" s="23">
        <v>17</v>
      </c>
      <c r="C150" s="24" t="s">
        <v>6</v>
      </c>
      <c r="D150" s="24" t="s">
        <v>30</v>
      </c>
      <c r="E150" s="25">
        <v>111</v>
      </c>
      <c r="F150" s="25">
        <v>98</v>
      </c>
      <c r="G150" s="26">
        <v>0</v>
      </c>
      <c r="H150" s="27">
        <v>0</v>
      </c>
      <c r="I150" s="26">
        <v>0</v>
      </c>
      <c r="J150" s="27">
        <v>0</v>
      </c>
      <c r="K150" s="26">
        <v>2</v>
      </c>
      <c r="L150" s="27">
        <v>1</v>
      </c>
      <c r="M150" s="26">
        <v>2</v>
      </c>
      <c r="N150" s="27">
        <v>1</v>
      </c>
      <c r="O150" s="26">
        <v>2</v>
      </c>
      <c r="P150" s="27">
        <v>1</v>
      </c>
      <c r="Q150" s="26">
        <v>32</v>
      </c>
      <c r="R150" s="28">
        <v>1.8451780308490702</v>
      </c>
      <c r="S150" s="29">
        <v>73.350000000000009</v>
      </c>
      <c r="T150" s="29">
        <v>9.6999999999999993</v>
      </c>
      <c r="U150" s="30">
        <v>62.716049382716044</v>
      </c>
      <c r="V150" s="23">
        <v>8067</v>
      </c>
      <c r="W150" s="34">
        <v>173.61063928738082</v>
      </c>
    </row>
    <row r="151" spans="1:23" ht="12.75" x14ac:dyDescent="0.2">
      <c r="A151" s="22" t="s">
        <v>21</v>
      </c>
      <c r="B151" s="23">
        <v>17</v>
      </c>
      <c r="C151" s="24" t="s">
        <v>6</v>
      </c>
      <c r="D151" s="24" t="s">
        <v>31</v>
      </c>
      <c r="E151" s="25">
        <v>179</v>
      </c>
      <c r="F151" s="25">
        <v>97</v>
      </c>
      <c r="G151" s="26">
        <v>0</v>
      </c>
      <c r="H151" s="27">
        <v>0</v>
      </c>
      <c r="I151" s="26">
        <v>0</v>
      </c>
      <c r="J151" s="27">
        <v>0</v>
      </c>
      <c r="K151" s="26">
        <v>2</v>
      </c>
      <c r="L151" s="27">
        <v>1</v>
      </c>
      <c r="M151" s="26">
        <v>2</v>
      </c>
      <c r="N151" s="27">
        <v>5</v>
      </c>
      <c r="O151" s="26">
        <v>5</v>
      </c>
      <c r="P151" s="27">
        <v>5</v>
      </c>
      <c r="Q151" s="26">
        <v>110</v>
      </c>
      <c r="R151" s="28">
        <v>6.342799481043679</v>
      </c>
      <c r="S151" s="29">
        <v>71.100000000000009</v>
      </c>
      <c r="T151" s="29">
        <v>9.1999999999999993</v>
      </c>
      <c r="U151" s="30">
        <v>62.02469135802469</v>
      </c>
      <c r="V151" s="23">
        <v>7095.3</v>
      </c>
      <c r="W151" s="34">
        <v>169.67501236308229</v>
      </c>
    </row>
    <row r="152" spans="1:23" ht="12.75" x14ac:dyDescent="0.2">
      <c r="A152" s="22" t="s">
        <v>22</v>
      </c>
      <c r="B152" s="23">
        <v>18</v>
      </c>
      <c r="C152" s="24" t="s">
        <v>4</v>
      </c>
      <c r="D152" s="24" t="s">
        <v>5</v>
      </c>
      <c r="E152" s="25">
        <v>36</v>
      </c>
      <c r="F152" s="25">
        <v>100</v>
      </c>
      <c r="G152" s="26">
        <v>0</v>
      </c>
      <c r="H152" s="27">
        <v>0</v>
      </c>
      <c r="I152" s="26">
        <v>2</v>
      </c>
      <c r="J152" s="27">
        <v>1</v>
      </c>
      <c r="K152" s="26">
        <v>2</v>
      </c>
      <c r="L152" s="27">
        <v>2</v>
      </c>
      <c r="M152" s="26">
        <v>2</v>
      </c>
      <c r="N152" s="27">
        <v>5</v>
      </c>
      <c r="O152" s="26">
        <v>5</v>
      </c>
      <c r="P152" s="27">
        <v>5</v>
      </c>
      <c r="Q152" s="26">
        <v>138</v>
      </c>
      <c r="R152" s="28">
        <v>7.9573302580366159</v>
      </c>
      <c r="S152" s="29">
        <v>72</v>
      </c>
      <c r="T152" s="29">
        <v>10</v>
      </c>
      <c r="U152" s="30">
        <v>62.476190476190474</v>
      </c>
      <c r="V152" s="23">
        <v>8065.1</v>
      </c>
      <c r="W152" s="34">
        <v>168.73439581921861</v>
      </c>
    </row>
    <row r="153" spans="1:23" ht="12.75" x14ac:dyDescent="0.2">
      <c r="A153" s="22" t="s">
        <v>22</v>
      </c>
      <c r="B153" s="23">
        <v>18</v>
      </c>
      <c r="C153" s="24" t="s">
        <v>4</v>
      </c>
      <c r="D153" s="24" t="s">
        <v>29</v>
      </c>
      <c r="E153" s="25">
        <v>49</v>
      </c>
      <c r="F153" s="25">
        <v>98</v>
      </c>
      <c r="G153" s="26">
        <v>0</v>
      </c>
      <c r="H153" s="27">
        <v>0</v>
      </c>
      <c r="I153" s="26">
        <v>2</v>
      </c>
      <c r="J153" s="27">
        <v>1</v>
      </c>
      <c r="K153" s="26">
        <v>2</v>
      </c>
      <c r="L153" s="27">
        <v>1</v>
      </c>
      <c r="M153" s="26">
        <v>2</v>
      </c>
      <c r="N153" s="27">
        <v>1</v>
      </c>
      <c r="O153" s="26">
        <v>8</v>
      </c>
      <c r="P153" s="27">
        <v>5</v>
      </c>
      <c r="Q153" s="26">
        <v>75.5</v>
      </c>
      <c r="R153" s="28">
        <v>4.3534669165345248</v>
      </c>
      <c r="S153" s="29">
        <v>72.45</v>
      </c>
      <c r="T153" s="29">
        <v>10</v>
      </c>
      <c r="U153" s="30">
        <v>62.857142857142854</v>
      </c>
      <c r="V153" s="23">
        <v>7728.8</v>
      </c>
      <c r="W153" s="34">
        <v>162.97983283490527</v>
      </c>
    </row>
    <row r="154" spans="1:23" ht="12.75" x14ac:dyDescent="0.2">
      <c r="A154" s="22" t="s">
        <v>22</v>
      </c>
      <c r="B154" s="23">
        <v>18</v>
      </c>
      <c r="C154" s="24" t="s">
        <v>4</v>
      </c>
      <c r="D154" s="24" t="s">
        <v>30</v>
      </c>
      <c r="E154" s="25">
        <v>125</v>
      </c>
      <c r="F154" s="25">
        <v>98</v>
      </c>
      <c r="G154" s="26">
        <v>0</v>
      </c>
      <c r="H154" s="27">
        <v>0</v>
      </c>
      <c r="I154" s="26">
        <v>2</v>
      </c>
      <c r="J154" s="27">
        <v>1</v>
      </c>
      <c r="K154" s="26">
        <v>2</v>
      </c>
      <c r="L154" s="27">
        <v>1</v>
      </c>
      <c r="M154" s="26">
        <v>2</v>
      </c>
      <c r="N154" s="27">
        <v>3</v>
      </c>
      <c r="O154" s="26">
        <v>8</v>
      </c>
      <c r="P154" s="27">
        <v>5</v>
      </c>
      <c r="Q154" s="26">
        <v>100.5</v>
      </c>
      <c r="R154" s="28">
        <v>5.7950122531353614</v>
      </c>
      <c r="S154" s="29">
        <v>68.399999999999991</v>
      </c>
      <c r="T154" s="29">
        <v>9.8000000000000007</v>
      </c>
      <c r="U154" s="30">
        <v>62.84303350970017</v>
      </c>
      <c r="V154" s="23">
        <v>6843.6</v>
      </c>
      <c r="W154" s="34">
        <v>156.01276167357264</v>
      </c>
    </row>
    <row r="155" spans="1:23" ht="12.75" x14ac:dyDescent="0.2">
      <c r="A155" s="22" t="s">
        <v>22</v>
      </c>
      <c r="B155" s="23">
        <v>18</v>
      </c>
      <c r="C155" s="24" t="s">
        <v>4</v>
      </c>
      <c r="D155" s="24" t="s">
        <v>31</v>
      </c>
      <c r="E155" s="25">
        <v>172</v>
      </c>
      <c r="F155" s="25">
        <v>99</v>
      </c>
      <c r="G155" s="26">
        <v>0</v>
      </c>
      <c r="H155" s="27">
        <v>0</v>
      </c>
      <c r="I155" s="26">
        <v>2</v>
      </c>
      <c r="J155" s="27">
        <v>1</v>
      </c>
      <c r="K155" s="26">
        <v>2</v>
      </c>
      <c r="L155" s="27">
        <v>1</v>
      </c>
      <c r="M155" s="26">
        <v>2</v>
      </c>
      <c r="N155" s="27">
        <v>3</v>
      </c>
      <c r="O155" s="26">
        <v>5</v>
      </c>
      <c r="P155" s="27">
        <v>5</v>
      </c>
      <c r="Q155" s="26">
        <v>100.5</v>
      </c>
      <c r="R155" s="28">
        <v>5.7950122531353614</v>
      </c>
      <c r="S155" s="29">
        <v>76.95</v>
      </c>
      <c r="T155" s="29">
        <v>9.6999999999999993</v>
      </c>
      <c r="U155" s="30">
        <v>62.038800705467366</v>
      </c>
      <c r="V155" s="23">
        <v>7563.4</v>
      </c>
      <c r="W155" s="34">
        <v>155.26695049078589</v>
      </c>
    </row>
    <row r="156" spans="1:23" ht="12.75" x14ac:dyDescent="0.2">
      <c r="A156" s="22" t="s">
        <v>22</v>
      </c>
      <c r="B156" s="23">
        <v>18</v>
      </c>
      <c r="C156" s="24" t="s">
        <v>6</v>
      </c>
      <c r="D156" s="24" t="s">
        <v>5</v>
      </c>
      <c r="E156" s="25">
        <v>35</v>
      </c>
      <c r="F156" s="25">
        <v>100</v>
      </c>
      <c r="G156" s="26">
        <v>0</v>
      </c>
      <c r="H156" s="27">
        <v>0</v>
      </c>
      <c r="I156" s="26">
        <v>0</v>
      </c>
      <c r="J156" s="27">
        <v>0</v>
      </c>
      <c r="K156" s="26">
        <v>0</v>
      </c>
      <c r="L156" s="27">
        <v>0</v>
      </c>
      <c r="M156" s="26">
        <v>2</v>
      </c>
      <c r="N156" s="27">
        <v>3</v>
      </c>
      <c r="O156" s="26">
        <v>2</v>
      </c>
      <c r="P156" s="27">
        <v>3</v>
      </c>
      <c r="Q156" s="26">
        <v>58.5</v>
      </c>
      <c r="R156" s="28">
        <v>3.373216087645956</v>
      </c>
      <c r="S156" s="29">
        <v>72</v>
      </c>
      <c r="T156" s="29">
        <v>9.6</v>
      </c>
      <c r="U156" s="30">
        <v>62.476190476190474</v>
      </c>
      <c r="V156" s="23">
        <v>8560.1</v>
      </c>
      <c r="W156" s="34">
        <v>186.55267005008375</v>
      </c>
    </row>
    <row r="157" spans="1:23" ht="12.75" x14ac:dyDescent="0.2">
      <c r="A157" s="22" t="s">
        <v>22</v>
      </c>
      <c r="B157" s="23">
        <v>18</v>
      </c>
      <c r="C157" s="24" t="s">
        <v>6</v>
      </c>
      <c r="D157" s="24" t="s">
        <v>29</v>
      </c>
      <c r="E157" s="25">
        <v>50</v>
      </c>
      <c r="F157" s="25">
        <v>100</v>
      </c>
      <c r="G157" s="26">
        <v>0</v>
      </c>
      <c r="H157" s="27">
        <v>0</v>
      </c>
      <c r="I157" s="26">
        <v>0</v>
      </c>
      <c r="J157" s="27">
        <v>0</v>
      </c>
      <c r="K157" s="26">
        <v>0</v>
      </c>
      <c r="L157" s="27">
        <v>0</v>
      </c>
      <c r="M157" s="26">
        <v>2</v>
      </c>
      <c r="N157" s="27">
        <v>1</v>
      </c>
      <c r="O157" s="26">
        <v>2</v>
      </c>
      <c r="P157" s="27">
        <v>1</v>
      </c>
      <c r="Q157" s="26">
        <v>19.5</v>
      </c>
      <c r="R157" s="28">
        <v>1.1244053625486523</v>
      </c>
      <c r="S157" s="29">
        <v>74.25</v>
      </c>
      <c r="T157" s="29">
        <v>9.9</v>
      </c>
      <c r="U157" s="30">
        <v>62.927689594356259</v>
      </c>
      <c r="V157" s="23">
        <v>8303.4</v>
      </c>
      <c r="W157" s="34">
        <v>168.93647234678625</v>
      </c>
    </row>
    <row r="158" spans="1:23" ht="12.75" x14ac:dyDescent="0.2">
      <c r="A158" s="22" t="s">
        <v>22</v>
      </c>
      <c r="B158" s="23">
        <v>18</v>
      </c>
      <c r="C158" s="24" t="s">
        <v>6</v>
      </c>
      <c r="D158" s="24" t="s">
        <v>30</v>
      </c>
      <c r="E158" s="25">
        <v>126</v>
      </c>
      <c r="F158" s="25">
        <v>98</v>
      </c>
      <c r="G158" s="26">
        <v>0</v>
      </c>
      <c r="H158" s="27">
        <v>0</v>
      </c>
      <c r="I158" s="26">
        <v>0</v>
      </c>
      <c r="J158" s="27">
        <v>0</v>
      </c>
      <c r="K158" s="26">
        <v>2</v>
      </c>
      <c r="L158" s="27">
        <v>1</v>
      </c>
      <c r="M158" s="26">
        <v>2</v>
      </c>
      <c r="N158" s="27">
        <v>3</v>
      </c>
      <c r="O158" s="26">
        <v>2</v>
      </c>
      <c r="P158" s="27">
        <v>3</v>
      </c>
      <c r="Q158" s="26">
        <v>71</v>
      </c>
      <c r="R158" s="28">
        <v>4.0939887559463743</v>
      </c>
      <c r="S158" s="29">
        <v>71.55</v>
      </c>
      <c r="T158" s="29">
        <v>9.6999999999999993</v>
      </c>
      <c r="U158" s="30">
        <v>62.828924162257493</v>
      </c>
      <c r="V158" s="23">
        <v>7225.5</v>
      </c>
      <c r="W158" s="34">
        <v>159.12621583145113</v>
      </c>
    </row>
    <row r="159" spans="1:23" ht="12.75" x14ac:dyDescent="0.2">
      <c r="A159" s="22" t="s">
        <v>22</v>
      </c>
      <c r="B159" s="23">
        <v>18</v>
      </c>
      <c r="C159" s="24" t="s">
        <v>6</v>
      </c>
      <c r="D159" s="24" t="s">
        <v>31</v>
      </c>
      <c r="E159" s="25">
        <v>171</v>
      </c>
      <c r="F159" s="25">
        <v>98</v>
      </c>
      <c r="G159" s="26">
        <v>0</v>
      </c>
      <c r="H159" s="27">
        <v>0</v>
      </c>
      <c r="I159" s="26">
        <v>0</v>
      </c>
      <c r="J159" s="27">
        <v>0</v>
      </c>
      <c r="K159" s="26">
        <v>2</v>
      </c>
      <c r="L159" s="27">
        <v>3</v>
      </c>
      <c r="M159" s="26">
        <v>2</v>
      </c>
      <c r="N159" s="27">
        <v>3</v>
      </c>
      <c r="O159" s="26">
        <v>2</v>
      </c>
      <c r="P159" s="27">
        <v>3</v>
      </c>
      <c r="Q159" s="26">
        <v>96</v>
      </c>
      <c r="R159" s="28">
        <v>5.5355340925472101</v>
      </c>
      <c r="S159" s="29">
        <v>72</v>
      </c>
      <c r="T159" s="29">
        <v>9.6</v>
      </c>
      <c r="U159" s="30">
        <v>62.871252204585538</v>
      </c>
      <c r="V159" s="23">
        <v>6709.4</v>
      </c>
      <c r="W159" s="34">
        <v>148.26637510051989</v>
      </c>
    </row>
    <row r="160" spans="1:23" ht="12.75" x14ac:dyDescent="0.2">
      <c r="A160" s="22" t="s">
        <v>23</v>
      </c>
      <c r="B160" s="23">
        <v>19</v>
      </c>
      <c r="C160" s="24" t="s">
        <v>4</v>
      </c>
      <c r="D160" s="24" t="s">
        <v>5</v>
      </c>
      <c r="E160" s="25">
        <v>37</v>
      </c>
      <c r="F160" s="25">
        <v>99</v>
      </c>
      <c r="G160" s="26">
        <v>0</v>
      </c>
      <c r="H160" s="27">
        <v>0</v>
      </c>
      <c r="I160" s="26">
        <v>2</v>
      </c>
      <c r="J160" s="27">
        <v>4</v>
      </c>
      <c r="K160" s="26">
        <v>2</v>
      </c>
      <c r="L160" s="27">
        <v>6</v>
      </c>
      <c r="M160" s="26">
        <v>8</v>
      </c>
      <c r="N160" s="27">
        <v>8</v>
      </c>
      <c r="O160" s="26">
        <v>8</v>
      </c>
      <c r="P160" s="27">
        <v>80</v>
      </c>
      <c r="Q160" s="26">
        <v>797</v>
      </c>
      <c r="R160" s="28">
        <v>45.956465330834654</v>
      </c>
      <c r="S160" s="29">
        <v>72.899999999999991</v>
      </c>
      <c r="T160" s="29">
        <v>11.1</v>
      </c>
      <c r="U160" s="30">
        <v>58.948853615520278</v>
      </c>
      <c r="V160" s="23">
        <v>5844.7</v>
      </c>
      <c r="W160" s="34">
        <v>116.47750513960352</v>
      </c>
    </row>
    <row r="161" spans="1:23" ht="12.75" x14ac:dyDescent="0.2">
      <c r="A161" s="22" t="s">
        <v>23</v>
      </c>
      <c r="B161" s="23">
        <v>19</v>
      </c>
      <c r="C161" s="24" t="s">
        <v>4</v>
      </c>
      <c r="D161" s="24" t="s">
        <v>29</v>
      </c>
      <c r="E161" s="25">
        <v>92</v>
      </c>
      <c r="F161" s="25">
        <v>99</v>
      </c>
      <c r="G161" s="26">
        <v>0</v>
      </c>
      <c r="H161" s="27">
        <v>0</v>
      </c>
      <c r="I161" s="26">
        <v>2</v>
      </c>
      <c r="J161" s="27">
        <v>4</v>
      </c>
      <c r="K161" s="26">
        <v>2</v>
      </c>
      <c r="L161" s="27">
        <v>4</v>
      </c>
      <c r="M161" s="26">
        <v>8</v>
      </c>
      <c r="N161" s="31" t="s">
        <v>32</v>
      </c>
      <c r="O161" s="26">
        <v>8</v>
      </c>
      <c r="P161" s="27">
        <v>60</v>
      </c>
      <c r="Q161" s="26">
        <v>544.5</v>
      </c>
      <c r="R161" s="28">
        <v>31.396857431166207</v>
      </c>
      <c r="S161" s="29">
        <v>69.3</v>
      </c>
      <c r="T161" s="29">
        <v>10.5</v>
      </c>
      <c r="U161" s="30">
        <v>59.654320987654323</v>
      </c>
      <c r="V161" s="23">
        <v>6228.1</v>
      </c>
      <c r="W161" s="34">
        <v>136.39449525211114</v>
      </c>
    </row>
    <row r="162" spans="1:23" ht="12.75" x14ac:dyDescent="0.2">
      <c r="A162" s="22" t="s">
        <v>23</v>
      </c>
      <c r="B162" s="23">
        <v>19</v>
      </c>
      <c r="C162" s="24" t="s">
        <v>4</v>
      </c>
      <c r="D162" s="24" t="s">
        <v>30</v>
      </c>
      <c r="E162" s="25">
        <v>104</v>
      </c>
      <c r="F162" s="25">
        <v>99</v>
      </c>
      <c r="G162" s="26">
        <v>0</v>
      </c>
      <c r="H162" s="27">
        <v>0</v>
      </c>
      <c r="I162" s="26">
        <v>2</v>
      </c>
      <c r="J162" s="27">
        <v>3</v>
      </c>
      <c r="K162" s="26">
        <v>2</v>
      </c>
      <c r="L162" s="27">
        <v>6</v>
      </c>
      <c r="M162" s="26">
        <v>5</v>
      </c>
      <c r="N162" s="27">
        <v>1</v>
      </c>
      <c r="O162" s="26">
        <v>8</v>
      </c>
      <c r="P162" s="27">
        <v>60</v>
      </c>
      <c r="Q162" s="26">
        <v>554</v>
      </c>
      <c r="R162" s="28">
        <v>31.944644659074527</v>
      </c>
      <c r="S162" s="29">
        <v>73.350000000000009</v>
      </c>
      <c r="T162" s="29">
        <v>10.4</v>
      </c>
      <c r="U162" s="30">
        <v>59.343915343915342</v>
      </c>
      <c r="V162" s="23">
        <v>6240.7</v>
      </c>
      <c r="W162" s="34">
        <v>131.04768646397386</v>
      </c>
    </row>
    <row r="163" spans="1:23" ht="12.75" x14ac:dyDescent="0.2">
      <c r="A163" s="22" t="s">
        <v>23</v>
      </c>
      <c r="B163" s="23">
        <v>19</v>
      </c>
      <c r="C163" s="24" t="s">
        <v>4</v>
      </c>
      <c r="D163" s="24" t="s">
        <v>31</v>
      </c>
      <c r="E163" s="25">
        <v>185</v>
      </c>
      <c r="F163" s="25">
        <v>97</v>
      </c>
      <c r="G163" s="26">
        <v>0</v>
      </c>
      <c r="H163" s="27">
        <v>0</v>
      </c>
      <c r="I163" s="26">
        <v>2</v>
      </c>
      <c r="J163" s="27">
        <v>1</v>
      </c>
      <c r="K163" s="26">
        <v>2</v>
      </c>
      <c r="L163" s="27">
        <v>3</v>
      </c>
      <c r="M163" s="26">
        <v>5</v>
      </c>
      <c r="N163" s="27">
        <v>3</v>
      </c>
      <c r="O163" s="26">
        <v>8</v>
      </c>
      <c r="P163" s="27">
        <v>70</v>
      </c>
      <c r="Q163" s="26">
        <v>580.5</v>
      </c>
      <c r="R163" s="28">
        <v>33.472682715871414</v>
      </c>
      <c r="S163" s="29">
        <v>73.350000000000009</v>
      </c>
      <c r="T163" s="29">
        <v>9.8000000000000007</v>
      </c>
      <c r="U163" s="30">
        <v>60.246913580246911</v>
      </c>
      <c r="V163" s="23">
        <v>5498.8</v>
      </c>
      <c r="W163" s="34">
        <v>123.19018108668602</v>
      </c>
    </row>
    <row r="164" spans="1:23" ht="12.75" x14ac:dyDescent="0.2">
      <c r="A164" s="22" t="s">
        <v>23</v>
      </c>
      <c r="B164" s="23">
        <v>19</v>
      </c>
      <c r="C164" s="24" t="s">
        <v>6</v>
      </c>
      <c r="D164" s="24" t="s">
        <v>5</v>
      </c>
      <c r="E164" s="25">
        <v>38</v>
      </c>
      <c r="F164" s="25">
        <v>100</v>
      </c>
      <c r="G164" s="26">
        <v>0</v>
      </c>
      <c r="H164" s="27">
        <v>0</v>
      </c>
      <c r="I164" s="26">
        <v>2</v>
      </c>
      <c r="J164" s="27">
        <v>2</v>
      </c>
      <c r="K164" s="26">
        <v>2</v>
      </c>
      <c r="L164" s="27">
        <v>6</v>
      </c>
      <c r="M164" s="26">
        <v>2</v>
      </c>
      <c r="N164" s="27">
        <v>6</v>
      </c>
      <c r="O164" s="26">
        <v>8</v>
      </c>
      <c r="P164" s="27">
        <v>20</v>
      </c>
      <c r="Q164" s="26">
        <v>321</v>
      </c>
      <c r="R164" s="28">
        <v>18.509442121954738</v>
      </c>
      <c r="S164" s="29">
        <v>67.5</v>
      </c>
      <c r="T164" s="29">
        <v>12.7</v>
      </c>
      <c r="U164" s="30">
        <v>60.402116402116405</v>
      </c>
      <c r="V164" s="23">
        <v>6727.4</v>
      </c>
      <c r="W164" s="34">
        <v>122.27241838288086</v>
      </c>
    </row>
    <row r="165" spans="1:23" ht="12.75" x14ac:dyDescent="0.2">
      <c r="A165" s="22" t="s">
        <v>23</v>
      </c>
      <c r="B165" s="23">
        <v>19</v>
      </c>
      <c r="C165" s="24" t="s">
        <v>6</v>
      </c>
      <c r="D165" s="24" t="s">
        <v>29</v>
      </c>
      <c r="E165" s="25">
        <v>91</v>
      </c>
      <c r="F165" s="25">
        <v>98</v>
      </c>
      <c r="G165" s="26">
        <v>0</v>
      </c>
      <c r="H165" s="27">
        <v>0</v>
      </c>
      <c r="I165" s="26">
        <v>0</v>
      </c>
      <c r="J165" s="27">
        <v>0</v>
      </c>
      <c r="K165" s="26">
        <v>2</v>
      </c>
      <c r="L165" s="27">
        <v>3</v>
      </c>
      <c r="M165" s="26">
        <v>2</v>
      </c>
      <c r="N165" s="27">
        <v>3</v>
      </c>
      <c r="O165" s="26">
        <v>5</v>
      </c>
      <c r="P165" s="27">
        <v>5</v>
      </c>
      <c r="Q165" s="26">
        <v>110</v>
      </c>
      <c r="R165" s="28">
        <v>6.342799481043679</v>
      </c>
      <c r="S165" s="29">
        <v>69.75</v>
      </c>
      <c r="T165" s="29">
        <v>10.4</v>
      </c>
      <c r="U165" s="30">
        <v>59.513227513227513</v>
      </c>
      <c r="V165" s="23">
        <v>6666.1</v>
      </c>
      <c r="W165" s="34">
        <v>148.2844445758283</v>
      </c>
    </row>
    <row r="166" spans="1:23" ht="12.75" x14ac:dyDescent="0.2">
      <c r="A166" s="22" t="s">
        <v>23</v>
      </c>
      <c r="B166" s="23">
        <v>19</v>
      </c>
      <c r="C166" s="24" t="s">
        <v>6</v>
      </c>
      <c r="D166" s="24" t="s">
        <v>30</v>
      </c>
      <c r="E166" s="25">
        <v>103</v>
      </c>
      <c r="F166" s="25">
        <v>98</v>
      </c>
      <c r="G166" s="26">
        <v>0</v>
      </c>
      <c r="H166" s="27">
        <v>0</v>
      </c>
      <c r="I166" s="26">
        <v>0</v>
      </c>
      <c r="J166" s="27">
        <v>0</v>
      </c>
      <c r="K166" s="26">
        <v>2</v>
      </c>
      <c r="L166" s="27">
        <v>5</v>
      </c>
      <c r="M166" s="26">
        <v>2</v>
      </c>
      <c r="N166" s="27">
        <v>5</v>
      </c>
      <c r="O166" s="26">
        <v>8</v>
      </c>
      <c r="P166" s="27">
        <v>5</v>
      </c>
      <c r="Q166" s="26">
        <v>160</v>
      </c>
      <c r="R166" s="28">
        <v>9.2258901542453522</v>
      </c>
      <c r="S166" s="29">
        <v>71.100000000000009</v>
      </c>
      <c r="T166" s="29">
        <v>10.199999999999999</v>
      </c>
      <c r="U166" s="30">
        <v>60.035273368606695</v>
      </c>
      <c r="V166" s="23">
        <v>6824.3</v>
      </c>
      <c r="W166" s="34">
        <v>150.52085292907273</v>
      </c>
    </row>
    <row r="167" spans="1:23" ht="12.75" x14ac:dyDescent="0.2">
      <c r="A167" s="22" t="s">
        <v>23</v>
      </c>
      <c r="B167" s="23">
        <v>19</v>
      </c>
      <c r="C167" s="24" t="s">
        <v>6</v>
      </c>
      <c r="D167" s="24" t="s">
        <v>31</v>
      </c>
      <c r="E167" s="25">
        <v>186</v>
      </c>
      <c r="F167" s="25">
        <v>98</v>
      </c>
      <c r="G167" s="26">
        <v>0</v>
      </c>
      <c r="H167" s="27">
        <v>0</v>
      </c>
      <c r="I167" s="26">
        <v>0</v>
      </c>
      <c r="J167" s="27">
        <v>0</v>
      </c>
      <c r="K167" s="26">
        <v>2</v>
      </c>
      <c r="L167" s="27">
        <v>3</v>
      </c>
      <c r="M167" s="26">
        <v>2</v>
      </c>
      <c r="N167" s="27">
        <v>3</v>
      </c>
      <c r="O167" s="26">
        <v>5</v>
      </c>
      <c r="P167" s="27">
        <v>10</v>
      </c>
      <c r="Q167" s="26">
        <v>145</v>
      </c>
      <c r="R167" s="28">
        <v>8.360962952284849</v>
      </c>
      <c r="S167" s="29">
        <v>72.899999999999991</v>
      </c>
      <c r="T167" s="29">
        <v>9.6</v>
      </c>
      <c r="U167" s="30">
        <v>61.00881834215167</v>
      </c>
      <c r="V167" s="23">
        <v>5726.3</v>
      </c>
      <c r="W167" s="34">
        <v>128.79456818556022</v>
      </c>
    </row>
    <row r="168" spans="1:23" ht="12.75" x14ac:dyDescent="0.2">
      <c r="A168" s="22" t="s">
        <v>24</v>
      </c>
      <c r="B168" s="23">
        <v>20</v>
      </c>
      <c r="C168" s="24" t="s">
        <v>4</v>
      </c>
      <c r="D168" s="24" t="s">
        <v>5</v>
      </c>
      <c r="E168" s="25">
        <v>40</v>
      </c>
      <c r="F168" s="25">
        <v>96</v>
      </c>
      <c r="G168" s="26">
        <v>0</v>
      </c>
      <c r="H168" s="27">
        <v>0</v>
      </c>
      <c r="I168" s="26">
        <v>0</v>
      </c>
      <c r="J168" s="27">
        <v>0</v>
      </c>
      <c r="K168" s="26">
        <v>2</v>
      </c>
      <c r="L168" s="27">
        <v>2</v>
      </c>
      <c r="M168" s="26">
        <v>2</v>
      </c>
      <c r="N168" s="27">
        <v>5</v>
      </c>
      <c r="O168" s="26">
        <v>8</v>
      </c>
      <c r="P168" s="27">
        <v>20</v>
      </c>
      <c r="Q168" s="26">
        <v>227.5</v>
      </c>
      <c r="R168" s="28">
        <v>13.118062563067609</v>
      </c>
      <c r="S168" s="29">
        <v>71.55</v>
      </c>
      <c r="T168" s="29">
        <v>10</v>
      </c>
      <c r="U168" s="30">
        <v>61.093474426807759</v>
      </c>
      <c r="V168" s="23">
        <v>8126.9</v>
      </c>
      <c r="W168" s="34">
        <v>182.25947761279841</v>
      </c>
    </row>
    <row r="169" spans="1:23" ht="12.75" x14ac:dyDescent="0.2">
      <c r="A169" s="22" t="s">
        <v>24</v>
      </c>
      <c r="B169" s="23">
        <v>20</v>
      </c>
      <c r="C169" s="24" t="s">
        <v>4</v>
      </c>
      <c r="D169" s="24" t="s">
        <v>29</v>
      </c>
      <c r="E169" s="25">
        <v>93</v>
      </c>
      <c r="F169" s="25">
        <v>99</v>
      </c>
      <c r="G169" s="26">
        <v>0</v>
      </c>
      <c r="H169" s="27">
        <v>0</v>
      </c>
      <c r="I169" s="26">
        <v>2</v>
      </c>
      <c r="J169" s="27">
        <v>1</v>
      </c>
      <c r="K169" s="26">
        <v>2</v>
      </c>
      <c r="L169" s="27">
        <v>1</v>
      </c>
      <c r="M169" s="26">
        <v>5</v>
      </c>
      <c r="N169" s="31" t="s">
        <v>32</v>
      </c>
      <c r="O169" s="26">
        <v>8</v>
      </c>
      <c r="P169" s="27">
        <v>10</v>
      </c>
      <c r="Q169" s="26">
        <v>110.5</v>
      </c>
      <c r="R169" s="28">
        <v>6.3716303877756957</v>
      </c>
      <c r="S169" s="29">
        <v>72.899999999999991</v>
      </c>
      <c r="T169" s="29">
        <v>9.9</v>
      </c>
      <c r="U169" s="30">
        <v>60.86772486772486</v>
      </c>
      <c r="V169" s="23">
        <v>8339.4</v>
      </c>
      <c r="W169" s="34">
        <v>180.46405838521096</v>
      </c>
    </row>
    <row r="170" spans="1:23" ht="12.75" x14ac:dyDescent="0.2">
      <c r="A170" s="22" t="s">
        <v>24</v>
      </c>
      <c r="B170" s="23">
        <v>20</v>
      </c>
      <c r="C170" s="24" t="s">
        <v>4</v>
      </c>
      <c r="D170" s="24" t="s">
        <v>30</v>
      </c>
      <c r="E170" s="25">
        <v>105</v>
      </c>
      <c r="F170" s="25">
        <v>99</v>
      </c>
      <c r="G170" s="26">
        <v>0</v>
      </c>
      <c r="H170" s="27">
        <v>0</v>
      </c>
      <c r="I170" s="26">
        <v>2</v>
      </c>
      <c r="J170" s="27">
        <v>1</v>
      </c>
      <c r="K170" s="26">
        <v>2</v>
      </c>
      <c r="L170" s="27">
        <v>5</v>
      </c>
      <c r="M170" s="26">
        <v>2</v>
      </c>
      <c r="N170" s="27">
        <v>8</v>
      </c>
      <c r="O170" s="26">
        <v>8</v>
      </c>
      <c r="P170" s="27">
        <v>10</v>
      </c>
      <c r="Q170" s="26">
        <v>248</v>
      </c>
      <c r="R170" s="28">
        <v>14.300129739080294</v>
      </c>
      <c r="S170" s="29">
        <v>69.3</v>
      </c>
      <c r="T170" s="29">
        <v>9.6999999999999993</v>
      </c>
      <c r="U170" s="30">
        <v>60.557319223985886</v>
      </c>
      <c r="V170" s="23">
        <v>8203.2999999999993</v>
      </c>
      <c r="W170" s="34">
        <v>191.56787875682295</v>
      </c>
    </row>
    <row r="171" spans="1:23" ht="12.75" x14ac:dyDescent="0.2">
      <c r="A171" s="22" t="s">
        <v>24</v>
      </c>
      <c r="B171" s="23">
        <v>20</v>
      </c>
      <c r="C171" s="24" t="s">
        <v>4</v>
      </c>
      <c r="D171" s="24" t="s">
        <v>31</v>
      </c>
      <c r="E171" s="25">
        <v>169</v>
      </c>
      <c r="F171" s="25">
        <v>97</v>
      </c>
      <c r="G171" s="26">
        <v>0</v>
      </c>
      <c r="H171" s="27">
        <v>0</v>
      </c>
      <c r="I171" s="26">
        <v>2</v>
      </c>
      <c r="J171" s="27">
        <v>2</v>
      </c>
      <c r="K171" s="26">
        <v>2</v>
      </c>
      <c r="L171" s="27">
        <v>2</v>
      </c>
      <c r="M171" s="26">
        <v>5</v>
      </c>
      <c r="N171" s="31" t="s">
        <v>32</v>
      </c>
      <c r="O171" s="26">
        <v>8</v>
      </c>
      <c r="P171" s="27">
        <v>20</v>
      </c>
      <c r="Q171" s="26">
        <v>208.5</v>
      </c>
      <c r="R171" s="28">
        <v>12.022488107250972</v>
      </c>
      <c r="S171" s="29">
        <v>73.350000000000009</v>
      </c>
      <c r="T171" s="29">
        <v>9.9</v>
      </c>
      <c r="U171" s="30">
        <v>59.03350970017636</v>
      </c>
      <c r="V171" s="23">
        <v>7030.8</v>
      </c>
      <c r="W171" s="34">
        <v>159.12557791590024</v>
      </c>
    </row>
    <row r="172" spans="1:23" ht="12.75" x14ac:dyDescent="0.2">
      <c r="A172" s="22" t="s">
        <v>24</v>
      </c>
      <c r="B172" s="23">
        <v>20</v>
      </c>
      <c r="C172" s="24" t="s">
        <v>6</v>
      </c>
      <c r="D172" s="24" t="s">
        <v>5</v>
      </c>
      <c r="E172" s="25">
        <v>39</v>
      </c>
      <c r="F172" s="25">
        <v>100</v>
      </c>
      <c r="G172" s="26">
        <v>0</v>
      </c>
      <c r="H172" s="27">
        <v>0</v>
      </c>
      <c r="I172" s="26">
        <v>0</v>
      </c>
      <c r="J172" s="27">
        <v>0</v>
      </c>
      <c r="K172" s="26">
        <v>2</v>
      </c>
      <c r="L172" s="27">
        <v>5</v>
      </c>
      <c r="M172" s="26">
        <v>2</v>
      </c>
      <c r="N172" s="27">
        <v>5</v>
      </c>
      <c r="O172" s="26">
        <v>2</v>
      </c>
      <c r="P172" s="27">
        <v>5</v>
      </c>
      <c r="Q172" s="26">
        <v>160</v>
      </c>
      <c r="R172" s="28">
        <v>9.2258901542453522</v>
      </c>
      <c r="S172" s="29">
        <v>70.649999999999991</v>
      </c>
      <c r="T172" s="29">
        <v>10.1</v>
      </c>
      <c r="U172" s="30">
        <v>60.500881834215164</v>
      </c>
      <c r="V172" s="23">
        <v>8068.1</v>
      </c>
      <c r="W172" s="34">
        <v>175.8801909986785</v>
      </c>
    </row>
    <row r="173" spans="1:23" ht="12.75" x14ac:dyDescent="0.2">
      <c r="A173" s="22" t="s">
        <v>24</v>
      </c>
      <c r="B173" s="23">
        <v>20</v>
      </c>
      <c r="C173" s="24" t="s">
        <v>6</v>
      </c>
      <c r="D173" s="24" t="s">
        <v>29</v>
      </c>
      <c r="E173" s="25">
        <v>94</v>
      </c>
      <c r="F173" s="25">
        <v>98</v>
      </c>
      <c r="G173" s="26">
        <v>0</v>
      </c>
      <c r="H173" s="27">
        <v>0</v>
      </c>
      <c r="I173" s="26">
        <v>0</v>
      </c>
      <c r="J173" s="27">
        <v>0</v>
      </c>
      <c r="K173" s="26">
        <v>2</v>
      </c>
      <c r="L173" s="27">
        <v>5</v>
      </c>
      <c r="M173" s="26">
        <v>2</v>
      </c>
      <c r="N173" s="27">
        <v>5</v>
      </c>
      <c r="O173" s="26">
        <v>8</v>
      </c>
      <c r="P173" s="27">
        <v>5</v>
      </c>
      <c r="Q173" s="26">
        <v>160</v>
      </c>
      <c r="R173" s="28">
        <v>9.2258901542453522</v>
      </c>
      <c r="S173" s="29">
        <v>72</v>
      </c>
      <c r="T173" s="29">
        <v>9.8000000000000007</v>
      </c>
      <c r="U173" s="30">
        <v>61.629629629629626</v>
      </c>
      <c r="V173" s="23">
        <v>8055.7</v>
      </c>
      <c r="W173" s="34">
        <v>177.89755518450514</v>
      </c>
    </row>
    <row r="174" spans="1:23" ht="12.75" x14ac:dyDescent="0.2">
      <c r="A174" s="22" t="s">
        <v>24</v>
      </c>
      <c r="B174" s="23">
        <v>20</v>
      </c>
      <c r="C174" s="24" t="s">
        <v>6</v>
      </c>
      <c r="D174" s="24" t="s">
        <v>30</v>
      </c>
      <c r="E174" s="25">
        <v>106</v>
      </c>
      <c r="F174" s="25">
        <v>98</v>
      </c>
      <c r="G174" s="26">
        <v>0</v>
      </c>
      <c r="H174" s="27">
        <v>0</v>
      </c>
      <c r="I174" s="26">
        <v>0</v>
      </c>
      <c r="J174" s="27">
        <v>0</v>
      </c>
      <c r="K174" s="26">
        <v>2</v>
      </c>
      <c r="L174" s="27">
        <v>5</v>
      </c>
      <c r="M174" s="26">
        <v>2</v>
      </c>
      <c r="N174" s="27">
        <v>8</v>
      </c>
      <c r="O174" s="26">
        <v>8</v>
      </c>
      <c r="P174" s="27">
        <v>2</v>
      </c>
      <c r="Q174" s="26">
        <v>176.5</v>
      </c>
      <c r="R174" s="28">
        <v>10.177310076401904</v>
      </c>
      <c r="S174" s="29">
        <v>72</v>
      </c>
      <c r="T174" s="29">
        <v>9.9</v>
      </c>
      <c r="U174" s="30">
        <v>60.45855379188712</v>
      </c>
      <c r="V174" s="23">
        <v>8054.3</v>
      </c>
      <c r="W174" s="34">
        <v>179.4804631790484</v>
      </c>
    </row>
    <row r="175" spans="1:23" ht="12.75" x14ac:dyDescent="0.2">
      <c r="A175" s="22" t="s">
        <v>24</v>
      </c>
      <c r="B175" s="23">
        <v>20</v>
      </c>
      <c r="C175" s="24" t="s">
        <v>6</v>
      </c>
      <c r="D175" s="24" t="s">
        <v>31</v>
      </c>
      <c r="E175" s="25">
        <v>170</v>
      </c>
      <c r="F175" s="25">
        <v>97</v>
      </c>
      <c r="G175" s="26">
        <v>0</v>
      </c>
      <c r="H175" s="27">
        <v>0</v>
      </c>
      <c r="I175" s="26">
        <v>0</v>
      </c>
      <c r="J175" s="27">
        <v>0</v>
      </c>
      <c r="K175" s="26">
        <v>2</v>
      </c>
      <c r="L175" s="27">
        <v>3</v>
      </c>
      <c r="M175" s="26">
        <v>2</v>
      </c>
      <c r="N175" s="27">
        <v>3</v>
      </c>
      <c r="O175" s="26">
        <v>5</v>
      </c>
      <c r="P175" s="27">
        <v>3</v>
      </c>
      <c r="Q175" s="26">
        <v>96</v>
      </c>
      <c r="R175" s="28">
        <v>5.5355340925472101</v>
      </c>
      <c r="S175" s="29">
        <v>72</v>
      </c>
      <c r="T175" s="29">
        <v>9.9</v>
      </c>
      <c r="U175" s="30">
        <v>60.557319223985886</v>
      </c>
      <c r="V175" s="23">
        <v>7463.9</v>
      </c>
      <c r="W175" s="34">
        <v>167.76472387558198</v>
      </c>
    </row>
    <row r="176" spans="1:23" ht="12.75" x14ac:dyDescent="0.2">
      <c r="A176" s="22" t="s">
        <v>25</v>
      </c>
      <c r="B176" s="23">
        <v>21</v>
      </c>
      <c r="C176" s="24" t="s">
        <v>4</v>
      </c>
      <c r="D176" s="24" t="s">
        <v>5</v>
      </c>
      <c r="E176" s="25">
        <v>41</v>
      </c>
      <c r="F176" s="25">
        <v>97</v>
      </c>
      <c r="G176" s="26">
        <v>0</v>
      </c>
      <c r="H176" s="27">
        <v>0</v>
      </c>
      <c r="I176" s="26">
        <v>2</v>
      </c>
      <c r="J176" s="27">
        <v>1</v>
      </c>
      <c r="K176" s="26">
        <v>2</v>
      </c>
      <c r="L176" s="27">
        <v>1</v>
      </c>
      <c r="M176" s="26">
        <v>2</v>
      </c>
      <c r="N176" s="27">
        <v>2</v>
      </c>
      <c r="O176" s="26">
        <v>8</v>
      </c>
      <c r="P176" s="27">
        <v>5</v>
      </c>
      <c r="Q176" s="26">
        <v>88</v>
      </c>
      <c r="R176" s="28">
        <v>5.0742395848349426</v>
      </c>
      <c r="S176" s="29">
        <v>73.8</v>
      </c>
      <c r="T176" s="29">
        <v>10.199999999999999</v>
      </c>
      <c r="U176" s="30">
        <v>61.248677248677247</v>
      </c>
      <c r="V176" s="23">
        <v>8810.1</v>
      </c>
      <c r="W176" s="34">
        <v>185.39446202120999</v>
      </c>
    </row>
    <row r="177" spans="1:23" ht="12.75" x14ac:dyDescent="0.2">
      <c r="A177" s="22" t="s">
        <v>25</v>
      </c>
      <c r="B177" s="23">
        <v>21</v>
      </c>
      <c r="C177" s="24" t="s">
        <v>4</v>
      </c>
      <c r="D177" s="24" t="s">
        <v>29</v>
      </c>
      <c r="E177" s="25">
        <v>68</v>
      </c>
      <c r="F177" s="25">
        <v>99</v>
      </c>
      <c r="G177" s="26">
        <v>0</v>
      </c>
      <c r="H177" s="27">
        <v>0</v>
      </c>
      <c r="I177" s="26">
        <v>2</v>
      </c>
      <c r="J177" s="27">
        <v>1</v>
      </c>
      <c r="K177" s="26">
        <v>2</v>
      </c>
      <c r="L177" s="27">
        <v>1</v>
      </c>
      <c r="M177" s="26">
        <v>2</v>
      </c>
      <c r="N177" s="27">
        <v>1</v>
      </c>
      <c r="O177" s="26">
        <v>8</v>
      </c>
      <c r="P177" s="27">
        <v>10</v>
      </c>
      <c r="Q177" s="26">
        <v>110.5</v>
      </c>
      <c r="R177" s="28">
        <v>6.3716303877756957</v>
      </c>
      <c r="S177" s="29">
        <v>71.55</v>
      </c>
      <c r="T177" s="29">
        <v>10.1</v>
      </c>
      <c r="U177" s="30">
        <v>60.472663139329804</v>
      </c>
      <c r="V177" s="23">
        <v>8604.2000000000007</v>
      </c>
      <c r="W177" s="34">
        <v>187.16562825718242</v>
      </c>
    </row>
    <row r="178" spans="1:23" ht="12.75" x14ac:dyDescent="0.2">
      <c r="A178" s="22" t="s">
        <v>25</v>
      </c>
      <c r="B178" s="23">
        <v>21</v>
      </c>
      <c r="C178" s="24" t="s">
        <v>4</v>
      </c>
      <c r="D178" s="24" t="s">
        <v>30</v>
      </c>
      <c r="E178" s="25">
        <v>109</v>
      </c>
      <c r="F178" s="25">
        <v>97</v>
      </c>
      <c r="G178" s="26">
        <v>0</v>
      </c>
      <c r="H178" s="27">
        <v>0</v>
      </c>
      <c r="I178" s="26">
        <v>2</v>
      </c>
      <c r="J178" s="27">
        <v>1</v>
      </c>
      <c r="K178" s="26">
        <v>2</v>
      </c>
      <c r="L178" s="27">
        <v>1</v>
      </c>
      <c r="M178" s="26">
        <v>2</v>
      </c>
      <c r="N178" s="27">
        <v>5</v>
      </c>
      <c r="O178" s="26">
        <v>5</v>
      </c>
      <c r="P178" s="27">
        <v>2</v>
      </c>
      <c r="Q178" s="26">
        <v>104.5</v>
      </c>
      <c r="R178" s="28">
        <v>6.0256595069914951</v>
      </c>
      <c r="S178" s="29">
        <v>71.100000000000009</v>
      </c>
      <c r="T178" s="29">
        <v>9.8000000000000007</v>
      </c>
      <c r="U178" s="30">
        <v>59.075837742504405</v>
      </c>
      <c r="V178" s="23">
        <v>7345.3</v>
      </c>
      <c r="W178" s="34">
        <v>173.13032303182595</v>
      </c>
    </row>
    <row r="179" spans="1:23" ht="12.75" x14ac:dyDescent="0.2">
      <c r="A179" s="22" t="s">
        <v>25</v>
      </c>
      <c r="B179" s="23">
        <v>21</v>
      </c>
      <c r="C179" s="24" t="s">
        <v>4</v>
      </c>
      <c r="D179" s="24" t="s">
        <v>31</v>
      </c>
      <c r="E179" s="25">
        <v>164</v>
      </c>
      <c r="F179" s="25">
        <v>97</v>
      </c>
      <c r="G179" s="26">
        <v>0</v>
      </c>
      <c r="H179" s="27">
        <v>0</v>
      </c>
      <c r="I179" s="26">
        <v>2</v>
      </c>
      <c r="J179" s="27">
        <v>1</v>
      </c>
      <c r="K179" s="26">
        <v>2</v>
      </c>
      <c r="L179" s="27">
        <v>1</v>
      </c>
      <c r="M179" s="26">
        <v>2</v>
      </c>
      <c r="N179" s="27">
        <v>1</v>
      </c>
      <c r="O179" s="26">
        <v>5</v>
      </c>
      <c r="P179" s="27">
        <v>5</v>
      </c>
      <c r="Q179" s="26">
        <v>75.5</v>
      </c>
      <c r="R179" s="28">
        <v>4.3534669165345248</v>
      </c>
      <c r="S179" s="29">
        <v>70.2</v>
      </c>
      <c r="T179" s="29">
        <v>9.8000000000000007</v>
      </c>
      <c r="U179" s="30">
        <v>60.670194003527335</v>
      </c>
      <c r="V179" s="23">
        <v>7736.1</v>
      </c>
      <c r="W179" s="34">
        <v>179.82607703373108</v>
      </c>
    </row>
    <row r="180" spans="1:23" ht="12.75" x14ac:dyDescent="0.2">
      <c r="A180" s="22" t="s">
        <v>25</v>
      </c>
      <c r="B180" s="23">
        <v>21</v>
      </c>
      <c r="C180" s="24" t="s">
        <v>6</v>
      </c>
      <c r="D180" s="24" t="s">
        <v>5</v>
      </c>
      <c r="E180" s="25">
        <v>42</v>
      </c>
      <c r="F180" s="25">
        <v>100</v>
      </c>
      <c r="G180" s="26">
        <v>0</v>
      </c>
      <c r="H180" s="27">
        <v>0</v>
      </c>
      <c r="I180" s="26">
        <v>2</v>
      </c>
      <c r="J180" s="27">
        <v>1</v>
      </c>
      <c r="K180" s="26">
        <v>2</v>
      </c>
      <c r="L180" s="27">
        <v>1</v>
      </c>
      <c r="M180" s="26">
        <v>2</v>
      </c>
      <c r="N180" s="27">
        <v>2</v>
      </c>
      <c r="O180" s="26">
        <v>8</v>
      </c>
      <c r="P180" s="27">
        <v>1</v>
      </c>
      <c r="Q180" s="26">
        <v>60</v>
      </c>
      <c r="R180" s="28">
        <v>3.4597088078420066</v>
      </c>
      <c r="S180" s="29">
        <v>72.899999999999991</v>
      </c>
      <c r="T180" s="29">
        <v>10.199999999999999</v>
      </c>
      <c r="U180" s="30">
        <v>60.585537918871246</v>
      </c>
      <c r="V180" s="23">
        <v>9187.7000000000007</v>
      </c>
      <c r="W180" s="34">
        <v>191.93361299881158</v>
      </c>
    </row>
    <row r="181" spans="1:23" ht="12.75" x14ac:dyDescent="0.2">
      <c r="A181" s="22" t="s">
        <v>25</v>
      </c>
      <c r="B181" s="23">
        <v>21</v>
      </c>
      <c r="C181" s="24" t="s">
        <v>6</v>
      </c>
      <c r="D181" s="24" t="s">
        <v>29</v>
      </c>
      <c r="E181" s="25">
        <v>67</v>
      </c>
      <c r="F181" s="25">
        <v>97</v>
      </c>
      <c r="G181" s="26">
        <v>0</v>
      </c>
      <c r="H181" s="27">
        <v>0</v>
      </c>
      <c r="I181" s="26">
        <v>0</v>
      </c>
      <c r="J181" s="27">
        <v>0</v>
      </c>
      <c r="K181" s="26">
        <v>2</v>
      </c>
      <c r="L181" s="27">
        <v>1</v>
      </c>
      <c r="M181" s="26">
        <v>2</v>
      </c>
      <c r="N181" s="27">
        <v>1</v>
      </c>
      <c r="O181" s="26">
        <v>2</v>
      </c>
      <c r="P181" s="27">
        <v>5</v>
      </c>
      <c r="Q181" s="26">
        <v>60</v>
      </c>
      <c r="R181" s="28">
        <v>3.4597088078420066</v>
      </c>
      <c r="S181" s="29">
        <v>74.7</v>
      </c>
      <c r="T181" s="29">
        <v>10</v>
      </c>
      <c r="U181" s="30">
        <v>59.865961199294532</v>
      </c>
      <c r="V181" s="23">
        <v>8101.2</v>
      </c>
      <c r="W181" s="34">
        <v>175.75915622516402</v>
      </c>
    </row>
    <row r="182" spans="1:23" ht="12.75" x14ac:dyDescent="0.2">
      <c r="A182" s="22" t="s">
        <v>25</v>
      </c>
      <c r="B182" s="23">
        <v>21</v>
      </c>
      <c r="C182" s="24" t="s">
        <v>6</v>
      </c>
      <c r="D182" s="24" t="s">
        <v>30</v>
      </c>
      <c r="E182" s="25">
        <v>110</v>
      </c>
      <c r="F182" s="25">
        <v>99</v>
      </c>
      <c r="G182" s="26">
        <v>0</v>
      </c>
      <c r="H182" s="27">
        <v>0</v>
      </c>
      <c r="I182" s="26">
        <v>0</v>
      </c>
      <c r="J182" s="27">
        <v>0</v>
      </c>
      <c r="K182" s="26">
        <v>2</v>
      </c>
      <c r="L182" s="27">
        <v>3</v>
      </c>
      <c r="M182" s="26">
        <v>2</v>
      </c>
      <c r="N182" s="27">
        <v>5</v>
      </c>
      <c r="O182" s="26">
        <v>2</v>
      </c>
      <c r="P182" s="27">
        <v>5</v>
      </c>
      <c r="Q182" s="26">
        <v>135</v>
      </c>
      <c r="R182" s="28">
        <v>7.7843448176445147</v>
      </c>
      <c r="S182" s="29">
        <v>72</v>
      </c>
      <c r="T182" s="29">
        <v>9.9</v>
      </c>
      <c r="U182" s="30">
        <v>59.936507936507937</v>
      </c>
      <c r="V182" s="23">
        <v>8308.7000000000007</v>
      </c>
      <c r="W182" s="34">
        <v>184.87562592999464</v>
      </c>
    </row>
    <row r="183" spans="1:23" ht="12.75" x14ac:dyDescent="0.2">
      <c r="A183" s="22" t="s">
        <v>25</v>
      </c>
      <c r="B183" s="23">
        <v>21</v>
      </c>
      <c r="C183" s="24" t="s">
        <v>6</v>
      </c>
      <c r="D183" s="24" t="s">
        <v>31</v>
      </c>
      <c r="E183" s="25">
        <v>163</v>
      </c>
      <c r="F183" s="25">
        <v>98</v>
      </c>
      <c r="G183" s="26">
        <v>0</v>
      </c>
      <c r="H183" s="27">
        <v>0</v>
      </c>
      <c r="I183" s="26">
        <v>0</v>
      </c>
      <c r="J183" s="27">
        <v>0</v>
      </c>
      <c r="K183" s="26">
        <v>2</v>
      </c>
      <c r="L183" s="27">
        <v>2</v>
      </c>
      <c r="M183" s="26">
        <v>2</v>
      </c>
      <c r="N183" s="27">
        <v>2</v>
      </c>
      <c r="O183" s="26">
        <v>2</v>
      </c>
      <c r="P183" s="27">
        <v>2</v>
      </c>
      <c r="Q183" s="26">
        <v>64</v>
      </c>
      <c r="R183" s="28">
        <v>3.6903560616981403</v>
      </c>
      <c r="S183" s="29">
        <v>75.600000000000009</v>
      </c>
      <c r="T183" s="29">
        <v>10.199999999999999</v>
      </c>
      <c r="U183" s="30">
        <v>60.557319223985886</v>
      </c>
      <c r="V183" s="23">
        <v>7984.2</v>
      </c>
      <c r="W183" s="34">
        <v>164.19412883979317</v>
      </c>
    </row>
    <row r="184" spans="1:23" ht="12.75" x14ac:dyDescent="0.2">
      <c r="A184" s="22" t="s">
        <v>26</v>
      </c>
      <c r="B184" s="23">
        <v>22</v>
      </c>
      <c r="C184" s="24" t="s">
        <v>4</v>
      </c>
      <c r="D184" s="24" t="s">
        <v>5</v>
      </c>
      <c r="E184" s="25">
        <v>44</v>
      </c>
      <c r="F184" s="25">
        <v>100</v>
      </c>
      <c r="G184" s="26">
        <v>0</v>
      </c>
      <c r="H184" s="27">
        <v>0</v>
      </c>
      <c r="I184" s="26">
        <v>0</v>
      </c>
      <c r="J184" s="27">
        <v>0</v>
      </c>
      <c r="K184" s="26">
        <v>2</v>
      </c>
      <c r="L184" s="27">
        <v>3</v>
      </c>
      <c r="M184" s="26">
        <v>2</v>
      </c>
      <c r="N184" s="27">
        <v>3</v>
      </c>
      <c r="O184" s="26">
        <v>8</v>
      </c>
      <c r="P184" s="27">
        <v>5</v>
      </c>
      <c r="Q184" s="26">
        <v>110</v>
      </c>
      <c r="R184" s="28">
        <v>6.342799481043679</v>
      </c>
      <c r="S184" s="29">
        <v>70.649999999999991</v>
      </c>
      <c r="T184" s="29">
        <v>9.8000000000000007</v>
      </c>
      <c r="U184" s="30">
        <v>59.837742504409171</v>
      </c>
      <c r="V184" s="23">
        <v>8990.7999999999993</v>
      </c>
      <c r="W184" s="34">
        <v>204.23294289743586</v>
      </c>
    </row>
    <row r="185" spans="1:23" ht="12.75" x14ac:dyDescent="0.2">
      <c r="A185" s="22" t="s">
        <v>26</v>
      </c>
      <c r="B185" s="23">
        <v>22</v>
      </c>
      <c r="C185" s="24" t="s">
        <v>4</v>
      </c>
      <c r="D185" s="24" t="s">
        <v>29</v>
      </c>
      <c r="E185" s="25">
        <v>57</v>
      </c>
      <c r="F185" s="25">
        <v>100</v>
      </c>
      <c r="G185" s="26">
        <v>0</v>
      </c>
      <c r="H185" s="27">
        <v>0</v>
      </c>
      <c r="I185" s="26">
        <v>0</v>
      </c>
      <c r="J185" s="27">
        <v>0</v>
      </c>
      <c r="K185" s="26">
        <v>2</v>
      </c>
      <c r="L185" s="27">
        <v>3</v>
      </c>
      <c r="M185" s="26">
        <v>2</v>
      </c>
      <c r="N185" s="27">
        <v>3</v>
      </c>
      <c r="O185" s="26">
        <v>8</v>
      </c>
      <c r="P185" s="27">
        <v>5</v>
      </c>
      <c r="Q185" s="26">
        <v>110</v>
      </c>
      <c r="R185" s="28">
        <v>6.342799481043679</v>
      </c>
      <c r="S185" s="29">
        <v>71.3</v>
      </c>
      <c r="T185" s="29">
        <v>10.1</v>
      </c>
      <c r="U185" s="30">
        <v>58.708994708994709</v>
      </c>
      <c r="V185" s="23">
        <v>8975.7000000000007</v>
      </c>
      <c r="W185" s="34">
        <v>199.79917095898861</v>
      </c>
    </row>
    <row r="186" spans="1:23" ht="12.75" x14ac:dyDescent="0.2">
      <c r="A186" s="22" t="s">
        <v>26</v>
      </c>
      <c r="B186" s="23">
        <v>22</v>
      </c>
      <c r="C186" s="24" t="s">
        <v>4</v>
      </c>
      <c r="D186" s="24" t="s">
        <v>30</v>
      </c>
      <c r="E186" s="25">
        <v>144</v>
      </c>
      <c r="F186" s="25">
        <v>98</v>
      </c>
      <c r="G186" s="26">
        <v>0</v>
      </c>
      <c r="H186" s="27">
        <v>0</v>
      </c>
      <c r="I186" s="26">
        <v>2</v>
      </c>
      <c r="J186" s="27">
        <v>1</v>
      </c>
      <c r="K186" s="26">
        <v>2</v>
      </c>
      <c r="L186" s="27">
        <v>1</v>
      </c>
      <c r="M186" s="26">
        <v>2</v>
      </c>
      <c r="N186" s="27">
        <v>1</v>
      </c>
      <c r="O186" s="26">
        <v>2</v>
      </c>
      <c r="P186" s="27">
        <v>1</v>
      </c>
      <c r="Q186" s="26">
        <v>47.5</v>
      </c>
      <c r="R186" s="28">
        <v>2.7389361395415883</v>
      </c>
      <c r="S186" s="29">
        <v>75.149999999999991</v>
      </c>
      <c r="T186" s="29">
        <v>9.8000000000000007</v>
      </c>
      <c r="U186" s="30">
        <v>58.144620811287481</v>
      </c>
      <c r="V186" s="23">
        <v>7897.8</v>
      </c>
      <c r="W186" s="34">
        <v>177.11541197129731</v>
      </c>
    </row>
    <row r="187" spans="1:23" ht="12.75" x14ac:dyDescent="0.2">
      <c r="A187" s="22" t="s">
        <v>26</v>
      </c>
      <c r="B187" s="23">
        <v>22</v>
      </c>
      <c r="C187" s="24" t="s">
        <v>4</v>
      </c>
      <c r="D187" s="24" t="s">
        <v>31</v>
      </c>
      <c r="E187" s="25">
        <v>160</v>
      </c>
      <c r="F187" s="25">
        <v>98</v>
      </c>
      <c r="G187" s="26">
        <v>0</v>
      </c>
      <c r="H187" s="27">
        <v>0</v>
      </c>
      <c r="I187" s="26">
        <v>2</v>
      </c>
      <c r="J187" s="27">
        <v>2</v>
      </c>
      <c r="K187" s="26">
        <v>2</v>
      </c>
      <c r="L187" s="27">
        <v>5</v>
      </c>
      <c r="M187" s="26">
        <v>2</v>
      </c>
      <c r="N187" s="27">
        <v>5</v>
      </c>
      <c r="O187" s="26">
        <v>2</v>
      </c>
      <c r="P187" s="27">
        <v>5</v>
      </c>
      <c r="Q187" s="26">
        <v>191</v>
      </c>
      <c r="R187" s="28">
        <v>11.013406371630388</v>
      </c>
      <c r="S187" s="29">
        <v>69.75</v>
      </c>
      <c r="T187" s="29">
        <v>9.9</v>
      </c>
      <c r="U187" s="30">
        <v>58.313932980599645</v>
      </c>
      <c r="V187" s="23">
        <v>7224.3</v>
      </c>
      <c r="W187" s="34">
        <v>172.28951866565725</v>
      </c>
    </row>
    <row r="188" spans="1:23" ht="12.75" x14ac:dyDescent="0.2">
      <c r="A188" s="22" t="s">
        <v>26</v>
      </c>
      <c r="B188" s="23">
        <v>22</v>
      </c>
      <c r="C188" s="24" t="s">
        <v>6</v>
      </c>
      <c r="D188" s="24" t="s">
        <v>5</v>
      </c>
      <c r="E188" s="25">
        <v>43</v>
      </c>
      <c r="F188" s="25">
        <v>100</v>
      </c>
      <c r="G188" s="26">
        <v>0</v>
      </c>
      <c r="H188" s="27">
        <v>0</v>
      </c>
      <c r="I188" s="26">
        <v>0</v>
      </c>
      <c r="J188" s="27">
        <v>0</v>
      </c>
      <c r="K188" s="26">
        <v>2</v>
      </c>
      <c r="L188" s="27">
        <v>5</v>
      </c>
      <c r="M188" s="26">
        <v>2</v>
      </c>
      <c r="N188" s="27">
        <v>5</v>
      </c>
      <c r="O188" s="26">
        <v>5</v>
      </c>
      <c r="P188" s="27">
        <v>1</v>
      </c>
      <c r="Q188" s="26">
        <v>132</v>
      </c>
      <c r="R188" s="28">
        <v>7.6113593772524153</v>
      </c>
      <c r="S188" s="29">
        <v>72.650000000000006</v>
      </c>
      <c r="T188" s="29">
        <v>10</v>
      </c>
      <c r="U188" s="30">
        <v>58.807760141093475</v>
      </c>
      <c r="V188" s="23">
        <v>9210.6</v>
      </c>
      <c r="W188" s="34">
        <v>202.88903005958943</v>
      </c>
    </row>
    <row r="189" spans="1:23" ht="12.75" x14ac:dyDescent="0.2">
      <c r="A189" s="22" t="s">
        <v>26</v>
      </c>
      <c r="B189" s="23">
        <v>22</v>
      </c>
      <c r="C189" s="24" t="s">
        <v>6</v>
      </c>
      <c r="D189" s="24" t="s">
        <v>29</v>
      </c>
      <c r="E189" s="25">
        <v>58</v>
      </c>
      <c r="F189" s="25">
        <v>100</v>
      </c>
      <c r="G189" s="26">
        <v>0</v>
      </c>
      <c r="H189" s="27">
        <v>0</v>
      </c>
      <c r="I189" s="26">
        <v>0</v>
      </c>
      <c r="J189" s="27">
        <v>0</v>
      </c>
      <c r="K189" s="26">
        <v>2</v>
      </c>
      <c r="L189" s="27">
        <v>3</v>
      </c>
      <c r="M189" s="26">
        <v>2</v>
      </c>
      <c r="N189" s="27">
        <v>3</v>
      </c>
      <c r="O189" s="26">
        <v>2</v>
      </c>
      <c r="P189" s="27">
        <v>3</v>
      </c>
      <c r="Q189" s="26">
        <v>96</v>
      </c>
      <c r="R189" s="28">
        <v>5.5355340925472101</v>
      </c>
      <c r="S189" s="29">
        <v>72.95</v>
      </c>
      <c r="T189" s="29">
        <v>10.4</v>
      </c>
      <c r="U189" s="30">
        <v>59.132275132275133</v>
      </c>
      <c r="V189" s="23">
        <v>9341.1</v>
      </c>
      <c r="W189" s="34">
        <v>195.95470598748176</v>
      </c>
    </row>
    <row r="190" spans="1:23" ht="12.75" x14ac:dyDescent="0.2">
      <c r="A190" s="22" t="s">
        <v>26</v>
      </c>
      <c r="B190" s="23">
        <v>22</v>
      </c>
      <c r="C190" s="24" t="s">
        <v>6</v>
      </c>
      <c r="D190" s="24" t="s">
        <v>30</v>
      </c>
      <c r="E190" s="25">
        <v>143</v>
      </c>
      <c r="F190" s="25">
        <v>98</v>
      </c>
      <c r="G190" s="26">
        <v>0</v>
      </c>
      <c r="H190" s="27">
        <v>0</v>
      </c>
      <c r="I190" s="26">
        <v>0</v>
      </c>
      <c r="J190" s="27">
        <v>0</v>
      </c>
      <c r="K190" s="26">
        <v>2</v>
      </c>
      <c r="L190" s="27">
        <v>5</v>
      </c>
      <c r="M190" s="26">
        <v>2</v>
      </c>
      <c r="N190" s="27">
        <v>5</v>
      </c>
      <c r="O190" s="26">
        <v>2</v>
      </c>
      <c r="P190" s="27">
        <v>5</v>
      </c>
      <c r="Q190" s="26">
        <v>160</v>
      </c>
      <c r="R190" s="28">
        <v>9.2258901542453522</v>
      </c>
      <c r="S190" s="29">
        <v>71.55</v>
      </c>
      <c r="T190" s="29">
        <v>9.9</v>
      </c>
      <c r="U190" s="30">
        <v>58.426807760141095</v>
      </c>
      <c r="V190" s="23">
        <v>7995.8</v>
      </c>
      <c r="W190" s="34">
        <v>185.5323973876142</v>
      </c>
    </row>
    <row r="191" spans="1:23" ht="12.75" x14ac:dyDescent="0.2">
      <c r="A191" s="22" t="s">
        <v>26</v>
      </c>
      <c r="B191" s="23">
        <v>22</v>
      </c>
      <c r="C191" s="24" t="s">
        <v>6</v>
      </c>
      <c r="D191" s="24" t="s">
        <v>31</v>
      </c>
      <c r="E191" s="25">
        <v>159</v>
      </c>
      <c r="F191" s="25">
        <v>97</v>
      </c>
      <c r="G191" s="26">
        <v>0</v>
      </c>
      <c r="H191" s="27">
        <v>0</v>
      </c>
      <c r="I191" s="26">
        <v>0</v>
      </c>
      <c r="J191" s="27">
        <v>0</v>
      </c>
      <c r="K191" s="26">
        <v>2</v>
      </c>
      <c r="L191" s="27">
        <v>5</v>
      </c>
      <c r="M191" s="26">
        <v>2</v>
      </c>
      <c r="N191" s="27">
        <v>5</v>
      </c>
      <c r="O191" s="26">
        <v>2</v>
      </c>
      <c r="P191" s="27">
        <v>5</v>
      </c>
      <c r="Q191" s="26">
        <v>160</v>
      </c>
      <c r="R191" s="28">
        <v>9.2258901542453522</v>
      </c>
      <c r="S191" s="29">
        <v>69.3</v>
      </c>
      <c r="T191" s="29">
        <v>9.9</v>
      </c>
      <c r="U191" s="30">
        <v>57.932980599647266</v>
      </c>
      <c r="V191" s="23">
        <v>7618.2</v>
      </c>
      <c r="W191" s="34">
        <v>185.96329568831464</v>
      </c>
    </row>
    <row r="192" spans="1:23" ht="12.75" x14ac:dyDescent="0.2">
      <c r="A192" s="22" t="s">
        <v>27</v>
      </c>
      <c r="B192" s="23">
        <v>23</v>
      </c>
      <c r="C192" s="24" t="s">
        <v>4</v>
      </c>
      <c r="D192" s="24" t="s">
        <v>5</v>
      </c>
      <c r="E192" s="25">
        <v>45</v>
      </c>
      <c r="F192" s="25">
        <v>100</v>
      </c>
      <c r="G192" s="26">
        <v>0</v>
      </c>
      <c r="H192" s="27">
        <v>0</v>
      </c>
      <c r="I192" s="26">
        <v>2</v>
      </c>
      <c r="J192" s="27">
        <v>2</v>
      </c>
      <c r="K192" s="26">
        <v>2</v>
      </c>
      <c r="L192" s="27">
        <v>2</v>
      </c>
      <c r="M192" s="26">
        <v>2</v>
      </c>
      <c r="N192" s="27">
        <v>2</v>
      </c>
      <c r="O192" s="26">
        <v>8</v>
      </c>
      <c r="P192" s="27">
        <v>5</v>
      </c>
      <c r="Q192" s="26">
        <v>116</v>
      </c>
      <c r="R192" s="28">
        <v>6.6887703618278795</v>
      </c>
      <c r="S192" s="29">
        <v>74.25</v>
      </c>
      <c r="T192" s="29">
        <v>10.1</v>
      </c>
      <c r="U192" s="30">
        <v>60.48677248677248</v>
      </c>
      <c r="V192" s="23">
        <v>9181.4</v>
      </c>
      <c r="W192" s="34">
        <v>190.4897298687182</v>
      </c>
    </row>
    <row r="193" spans="1:23" ht="12.75" x14ac:dyDescent="0.2">
      <c r="A193" s="22" t="s">
        <v>27</v>
      </c>
      <c r="B193" s="23">
        <v>23</v>
      </c>
      <c r="C193" s="24" t="s">
        <v>4</v>
      </c>
      <c r="D193" s="24" t="s">
        <v>29</v>
      </c>
      <c r="E193" s="25">
        <v>89</v>
      </c>
      <c r="F193" s="25">
        <v>100</v>
      </c>
      <c r="G193" s="26">
        <v>0</v>
      </c>
      <c r="H193" s="27">
        <v>0</v>
      </c>
      <c r="I193" s="26">
        <v>2</v>
      </c>
      <c r="J193" s="27">
        <v>1</v>
      </c>
      <c r="K193" s="26">
        <v>2</v>
      </c>
      <c r="L193" s="27">
        <v>1</v>
      </c>
      <c r="M193" s="26">
        <v>2</v>
      </c>
      <c r="N193" s="27">
        <v>5</v>
      </c>
      <c r="O193" s="26">
        <v>2</v>
      </c>
      <c r="P193" s="27">
        <v>5</v>
      </c>
      <c r="Q193" s="26">
        <v>125.5</v>
      </c>
      <c r="R193" s="28">
        <v>7.236557589736198</v>
      </c>
      <c r="S193" s="29">
        <v>71.55</v>
      </c>
      <c r="T193" s="29">
        <v>9.9</v>
      </c>
      <c r="U193" s="30">
        <v>60.007054673721342</v>
      </c>
      <c r="V193" s="23">
        <v>8225.2999999999993</v>
      </c>
      <c r="W193" s="34">
        <v>182.114910295573</v>
      </c>
    </row>
    <row r="194" spans="1:23" ht="12.75" x14ac:dyDescent="0.2">
      <c r="A194" s="22" t="s">
        <v>27</v>
      </c>
      <c r="B194" s="23">
        <v>23</v>
      </c>
      <c r="C194" s="24" t="s">
        <v>4</v>
      </c>
      <c r="D194" s="24" t="s">
        <v>30</v>
      </c>
      <c r="E194" s="25">
        <v>120</v>
      </c>
      <c r="F194" s="25">
        <v>98</v>
      </c>
      <c r="G194" s="26">
        <v>0</v>
      </c>
      <c r="H194" s="27">
        <v>0</v>
      </c>
      <c r="I194" s="26">
        <v>0</v>
      </c>
      <c r="J194" s="27">
        <v>0</v>
      </c>
      <c r="K194" s="26">
        <v>0</v>
      </c>
      <c r="L194" s="27">
        <v>0</v>
      </c>
      <c r="M194" s="26">
        <v>2</v>
      </c>
      <c r="N194" s="27">
        <v>5</v>
      </c>
      <c r="O194" s="26">
        <v>2</v>
      </c>
      <c r="P194" s="27">
        <v>5</v>
      </c>
      <c r="Q194" s="26">
        <v>97.5</v>
      </c>
      <c r="R194" s="28">
        <v>5.6220268127432611</v>
      </c>
      <c r="S194" s="29">
        <v>72</v>
      </c>
      <c r="T194" s="29">
        <v>10.1</v>
      </c>
      <c r="U194" s="30">
        <v>60.303350970017632</v>
      </c>
      <c r="V194" s="23">
        <v>7824.1</v>
      </c>
      <c r="W194" s="34">
        <v>171.33808223914343</v>
      </c>
    </row>
    <row r="195" spans="1:23" ht="12.75" x14ac:dyDescent="0.2">
      <c r="A195" s="22" t="s">
        <v>27</v>
      </c>
      <c r="B195" s="23">
        <v>23</v>
      </c>
      <c r="C195" s="24" t="s">
        <v>4</v>
      </c>
      <c r="D195" s="24" t="s">
        <v>31</v>
      </c>
      <c r="E195" s="25">
        <v>161</v>
      </c>
      <c r="F195" s="25">
        <v>98</v>
      </c>
      <c r="G195" s="26">
        <v>0</v>
      </c>
      <c r="H195" s="27">
        <v>0</v>
      </c>
      <c r="I195" s="26">
        <v>2</v>
      </c>
      <c r="J195" s="27">
        <v>1</v>
      </c>
      <c r="K195" s="26">
        <v>2</v>
      </c>
      <c r="L195" s="27">
        <v>1</v>
      </c>
      <c r="M195" s="26">
        <v>2</v>
      </c>
      <c r="N195" s="27">
        <v>3</v>
      </c>
      <c r="O195" s="26">
        <v>2</v>
      </c>
      <c r="P195" s="27">
        <v>3</v>
      </c>
      <c r="Q195" s="26">
        <v>86.5</v>
      </c>
      <c r="R195" s="28">
        <v>4.9877468646388934</v>
      </c>
      <c r="S195" s="29">
        <v>74.25</v>
      </c>
      <c r="T195" s="29">
        <v>9.8000000000000007</v>
      </c>
      <c r="U195" s="30">
        <v>60.48677248677248</v>
      </c>
      <c r="V195" s="23">
        <v>7921.1</v>
      </c>
      <c r="W195" s="34">
        <v>172.82930200304992</v>
      </c>
    </row>
    <row r="196" spans="1:23" ht="12.75" x14ac:dyDescent="0.2">
      <c r="A196" s="22" t="s">
        <v>27</v>
      </c>
      <c r="B196" s="23">
        <v>23</v>
      </c>
      <c r="C196" s="24" t="s">
        <v>6</v>
      </c>
      <c r="D196" s="24" t="s">
        <v>5</v>
      </c>
      <c r="E196" s="25">
        <v>46</v>
      </c>
      <c r="F196" s="25">
        <v>98</v>
      </c>
      <c r="G196" s="26">
        <v>0</v>
      </c>
      <c r="H196" s="27">
        <v>0</v>
      </c>
      <c r="I196" s="26">
        <v>0</v>
      </c>
      <c r="J196" s="27">
        <v>0</v>
      </c>
      <c r="K196" s="26">
        <v>2</v>
      </c>
      <c r="L196" s="27">
        <v>2</v>
      </c>
      <c r="M196" s="26">
        <v>2</v>
      </c>
      <c r="N196" s="27">
        <v>2</v>
      </c>
      <c r="O196" s="26">
        <v>2</v>
      </c>
      <c r="P196" s="27">
        <v>2</v>
      </c>
      <c r="Q196" s="26">
        <v>64</v>
      </c>
      <c r="R196" s="28">
        <v>3.6903560616981403</v>
      </c>
      <c r="S196" s="29">
        <v>72</v>
      </c>
      <c r="T196" s="29">
        <v>9.6999999999999993</v>
      </c>
      <c r="U196" s="30">
        <v>60.500881834215164</v>
      </c>
      <c r="V196" s="23">
        <v>8631.9</v>
      </c>
      <c r="W196" s="34">
        <v>196.18025294155831</v>
      </c>
    </row>
    <row r="197" spans="1:23" ht="12.75" x14ac:dyDescent="0.2">
      <c r="A197" s="22" t="s">
        <v>27</v>
      </c>
      <c r="B197" s="23">
        <v>23</v>
      </c>
      <c r="C197" s="24" t="s">
        <v>6</v>
      </c>
      <c r="D197" s="24" t="s">
        <v>29</v>
      </c>
      <c r="E197" s="25">
        <v>90</v>
      </c>
      <c r="F197" s="25">
        <v>99</v>
      </c>
      <c r="G197" s="26">
        <v>0</v>
      </c>
      <c r="H197" s="27">
        <v>0</v>
      </c>
      <c r="I197" s="26">
        <v>0</v>
      </c>
      <c r="J197" s="27">
        <v>0</v>
      </c>
      <c r="K197" s="26">
        <v>2</v>
      </c>
      <c r="L197" s="27">
        <v>3</v>
      </c>
      <c r="M197" s="26">
        <v>2</v>
      </c>
      <c r="N197" s="27">
        <v>3</v>
      </c>
      <c r="O197" s="26">
        <v>2</v>
      </c>
      <c r="P197" s="27">
        <v>3</v>
      </c>
      <c r="Q197" s="26">
        <v>96</v>
      </c>
      <c r="R197" s="28">
        <v>5.5355340925472101</v>
      </c>
      <c r="S197" s="29">
        <v>72</v>
      </c>
      <c r="T197" s="29">
        <v>9.9</v>
      </c>
      <c r="U197" s="30">
        <v>59.555555555555557</v>
      </c>
      <c r="V197" s="23">
        <v>8205.4</v>
      </c>
      <c r="W197" s="34">
        <v>183.7449839280961</v>
      </c>
    </row>
    <row r="198" spans="1:23" ht="12.75" x14ac:dyDescent="0.2">
      <c r="A198" s="22" t="s">
        <v>27</v>
      </c>
      <c r="B198" s="23">
        <v>23</v>
      </c>
      <c r="C198" s="24" t="s">
        <v>6</v>
      </c>
      <c r="D198" s="24" t="s">
        <v>30</v>
      </c>
      <c r="E198" s="25">
        <v>119</v>
      </c>
      <c r="F198" s="25">
        <v>96</v>
      </c>
      <c r="G198" s="26">
        <v>0</v>
      </c>
      <c r="H198" s="27">
        <v>0</v>
      </c>
      <c r="I198" s="26">
        <v>0</v>
      </c>
      <c r="J198" s="27">
        <v>0</v>
      </c>
      <c r="K198" s="26">
        <v>2</v>
      </c>
      <c r="L198" s="27">
        <v>4</v>
      </c>
      <c r="M198" s="26">
        <v>2</v>
      </c>
      <c r="N198" s="27">
        <v>5</v>
      </c>
      <c r="O198" s="26">
        <v>2</v>
      </c>
      <c r="P198" s="27">
        <v>5</v>
      </c>
      <c r="Q198" s="26">
        <v>147.5</v>
      </c>
      <c r="R198" s="28">
        <v>8.5051174859449326</v>
      </c>
      <c r="S198" s="29">
        <v>70.649999999999991</v>
      </c>
      <c r="T198" s="29">
        <v>9.6999999999999993</v>
      </c>
      <c r="U198" s="30">
        <v>61.022927689594354</v>
      </c>
      <c r="V198" s="23">
        <v>7298.8</v>
      </c>
      <c r="W198" s="34">
        <v>171.09770762379</v>
      </c>
    </row>
    <row r="199" spans="1:23" ht="12.75" x14ac:dyDescent="0.2">
      <c r="A199" s="22" t="s">
        <v>27</v>
      </c>
      <c r="B199" s="23">
        <v>23</v>
      </c>
      <c r="C199" s="24" t="s">
        <v>6</v>
      </c>
      <c r="D199" s="24" t="s">
        <v>31</v>
      </c>
      <c r="E199" s="25">
        <v>162</v>
      </c>
      <c r="F199" s="25">
        <v>98</v>
      </c>
      <c r="G199" s="26">
        <v>0</v>
      </c>
      <c r="H199" s="27">
        <v>0</v>
      </c>
      <c r="I199" s="26">
        <v>0</v>
      </c>
      <c r="J199" s="27">
        <v>0</v>
      </c>
      <c r="K199" s="26">
        <v>2</v>
      </c>
      <c r="L199" s="27">
        <v>5</v>
      </c>
      <c r="M199" s="26">
        <v>2</v>
      </c>
      <c r="N199" s="27">
        <v>5</v>
      </c>
      <c r="O199" s="26">
        <v>2</v>
      </c>
      <c r="P199" s="27">
        <v>5</v>
      </c>
      <c r="Q199" s="26">
        <v>160</v>
      </c>
      <c r="R199" s="28">
        <v>9.2258901542453522</v>
      </c>
      <c r="S199" s="29">
        <v>72</v>
      </c>
      <c r="T199" s="29">
        <v>9.5</v>
      </c>
      <c r="U199" s="30">
        <v>61.022927689594354</v>
      </c>
      <c r="V199" s="23">
        <v>7572.1</v>
      </c>
      <c r="W199" s="34">
        <v>174.21358761788863</v>
      </c>
    </row>
    <row r="200" spans="1:23" ht="12.75" x14ac:dyDescent="0.2">
      <c r="A200" s="22" t="s">
        <v>28</v>
      </c>
      <c r="B200" s="23">
        <v>24</v>
      </c>
      <c r="C200" s="24" t="s">
        <v>4</v>
      </c>
      <c r="D200" s="24" t="s">
        <v>5</v>
      </c>
      <c r="E200" s="25">
        <v>48</v>
      </c>
      <c r="F200" s="25">
        <v>96</v>
      </c>
      <c r="G200" s="26">
        <v>0</v>
      </c>
      <c r="H200" s="27">
        <v>0</v>
      </c>
      <c r="I200" s="26">
        <v>2</v>
      </c>
      <c r="J200" s="27">
        <v>1</v>
      </c>
      <c r="K200" s="26">
        <v>2</v>
      </c>
      <c r="L200" s="27">
        <v>1</v>
      </c>
      <c r="M200" s="26">
        <v>2</v>
      </c>
      <c r="N200" s="27">
        <v>1</v>
      </c>
      <c r="O200" s="26">
        <v>5</v>
      </c>
      <c r="P200" s="27">
        <v>2</v>
      </c>
      <c r="Q200" s="26">
        <v>54.5</v>
      </c>
      <c r="R200" s="28">
        <v>3.1425688337898223</v>
      </c>
      <c r="S200" s="29">
        <v>73.350000000000009</v>
      </c>
      <c r="T200" s="29">
        <v>9.8000000000000007</v>
      </c>
      <c r="U200" s="30">
        <v>60.71252204585538</v>
      </c>
      <c r="V200" s="23">
        <v>8835.9</v>
      </c>
      <c r="W200" s="34">
        <v>198.47965296361929</v>
      </c>
    </row>
    <row r="201" spans="1:23" ht="12.75" x14ac:dyDescent="0.2">
      <c r="A201" s="22" t="s">
        <v>28</v>
      </c>
      <c r="B201" s="23">
        <v>24</v>
      </c>
      <c r="C201" s="24" t="s">
        <v>4</v>
      </c>
      <c r="D201" s="24" t="s">
        <v>29</v>
      </c>
      <c r="E201" s="25">
        <v>60</v>
      </c>
      <c r="F201" s="25">
        <v>98</v>
      </c>
      <c r="G201" s="26">
        <v>0</v>
      </c>
      <c r="H201" s="27">
        <v>0</v>
      </c>
      <c r="I201" s="26">
        <v>2</v>
      </c>
      <c r="J201" s="27">
        <v>2</v>
      </c>
      <c r="K201" s="26">
        <v>2</v>
      </c>
      <c r="L201" s="27">
        <v>2</v>
      </c>
      <c r="M201" s="26">
        <v>5</v>
      </c>
      <c r="N201" s="27">
        <v>1</v>
      </c>
      <c r="O201" s="26">
        <v>5</v>
      </c>
      <c r="P201" s="27">
        <v>5</v>
      </c>
      <c r="Q201" s="26">
        <v>103.5</v>
      </c>
      <c r="R201" s="28">
        <v>5.9679976935274617</v>
      </c>
      <c r="S201" s="29">
        <v>72</v>
      </c>
      <c r="T201" s="29">
        <v>9.6999999999999993</v>
      </c>
      <c r="U201" s="30">
        <v>60.148148148148145</v>
      </c>
      <c r="V201" s="23">
        <v>8835.5</v>
      </c>
      <c r="W201" s="34">
        <v>201.98516106584833</v>
      </c>
    </row>
    <row r="202" spans="1:23" ht="12.75" x14ac:dyDescent="0.2">
      <c r="A202" s="22" t="s">
        <v>28</v>
      </c>
      <c r="B202" s="23">
        <v>24</v>
      </c>
      <c r="C202" s="24" t="s">
        <v>4</v>
      </c>
      <c r="D202" s="24" t="s">
        <v>30</v>
      </c>
      <c r="E202" s="25">
        <v>129</v>
      </c>
      <c r="F202" s="25">
        <v>95</v>
      </c>
      <c r="G202" s="26">
        <v>0</v>
      </c>
      <c r="H202" s="27">
        <v>0</v>
      </c>
      <c r="I202" s="26">
        <v>2</v>
      </c>
      <c r="J202" s="27">
        <v>1</v>
      </c>
      <c r="K202" s="26">
        <v>2</v>
      </c>
      <c r="L202" s="27">
        <v>1</v>
      </c>
      <c r="M202" s="26">
        <v>2</v>
      </c>
      <c r="N202" s="27">
        <v>1</v>
      </c>
      <c r="O202" s="26">
        <v>3</v>
      </c>
      <c r="P202" s="27">
        <v>1</v>
      </c>
      <c r="Q202" s="26">
        <v>47.5</v>
      </c>
      <c r="R202" s="28">
        <v>2.7389361395415883</v>
      </c>
      <c r="S202" s="29">
        <v>69.3</v>
      </c>
      <c r="T202" s="29">
        <v>9.5</v>
      </c>
      <c r="U202" s="30">
        <v>60.261022927689595</v>
      </c>
      <c r="V202" s="23">
        <v>7162.8</v>
      </c>
      <c r="W202" s="34">
        <v>178.85734558456795</v>
      </c>
    </row>
    <row r="203" spans="1:23" ht="12.75" x14ac:dyDescent="0.2">
      <c r="A203" s="22" t="s">
        <v>28</v>
      </c>
      <c r="B203" s="23">
        <v>24</v>
      </c>
      <c r="C203" s="24" t="s">
        <v>4</v>
      </c>
      <c r="D203" s="24" t="s">
        <v>31</v>
      </c>
      <c r="E203" s="25">
        <v>173</v>
      </c>
      <c r="F203" s="25">
        <v>99</v>
      </c>
      <c r="G203" s="26">
        <v>0</v>
      </c>
      <c r="H203" s="27">
        <v>0</v>
      </c>
      <c r="I203" s="26">
        <v>0</v>
      </c>
      <c r="J203" s="27">
        <v>0</v>
      </c>
      <c r="K203" s="26">
        <v>0</v>
      </c>
      <c r="L203" s="27">
        <v>0</v>
      </c>
      <c r="M203" s="26">
        <v>3</v>
      </c>
      <c r="N203" s="31" t="s">
        <v>32</v>
      </c>
      <c r="O203" s="26">
        <v>5</v>
      </c>
      <c r="P203" s="27">
        <v>10</v>
      </c>
      <c r="Q203" s="26">
        <v>82.5</v>
      </c>
      <c r="R203" s="28">
        <v>4.7570996107827588</v>
      </c>
      <c r="S203" s="29">
        <v>70.2</v>
      </c>
      <c r="T203" s="29">
        <v>9.8000000000000007</v>
      </c>
      <c r="U203" s="30">
        <v>60.049382716049379</v>
      </c>
      <c r="V203" s="23">
        <v>7621.4</v>
      </c>
      <c r="W203" s="34">
        <v>175.37542105798681</v>
      </c>
    </row>
    <row r="204" spans="1:23" ht="12.75" x14ac:dyDescent="0.2">
      <c r="A204" s="22" t="s">
        <v>28</v>
      </c>
      <c r="B204" s="23">
        <v>24</v>
      </c>
      <c r="C204" s="24" t="s">
        <v>6</v>
      </c>
      <c r="D204" s="24" t="s">
        <v>5</v>
      </c>
      <c r="E204" s="25">
        <v>47</v>
      </c>
      <c r="F204" s="25">
        <v>99</v>
      </c>
      <c r="G204" s="26">
        <v>0</v>
      </c>
      <c r="H204" s="27">
        <v>0</v>
      </c>
      <c r="I204" s="26">
        <v>0</v>
      </c>
      <c r="J204" s="27">
        <v>0</v>
      </c>
      <c r="K204" s="26">
        <v>0</v>
      </c>
      <c r="L204" s="27">
        <v>0</v>
      </c>
      <c r="M204" s="26">
        <v>2</v>
      </c>
      <c r="N204" s="27">
        <v>1</v>
      </c>
      <c r="O204" s="26">
        <v>2</v>
      </c>
      <c r="P204" s="27">
        <v>1</v>
      </c>
      <c r="Q204" s="26">
        <v>19.5</v>
      </c>
      <c r="R204" s="28">
        <v>1.1244053625486523</v>
      </c>
      <c r="S204" s="29">
        <v>71.100000000000009</v>
      </c>
      <c r="T204" s="29">
        <v>9.5</v>
      </c>
      <c r="U204" s="30">
        <v>60.952380952380949</v>
      </c>
      <c r="V204" s="23">
        <v>8910.1</v>
      </c>
      <c r="W204" s="34">
        <v>205.73321060993629</v>
      </c>
    </row>
    <row r="205" spans="1:23" ht="12.75" x14ac:dyDescent="0.2">
      <c r="A205" s="22" t="s">
        <v>28</v>
      </c>
      <c r="B205" s="23">
        <v>24</v>
      </c>
      <c r="C205" s="24" t="s">
        <v>6</v>
      </c>
      <c r="D205" s="24" t="s">
        <v>29</v>
      </c>
      <c r="E205" s="25">
        <v>59</v>
      </c>
      <c r="F205" s="25">
        <v>95</v>
      </c>
      <c r="G205" s="26">
        <v>0</v>
      </c>
      <c r="H205" s="27">
        <v>0</v>
      </c>
      <c r="I205" s="26">
        <v>0</v>
      </c>
      <c r="J205" s="27">
        <v>0</v>
      </c>
      <c r="K205" s="26">
        <v>0</v>
      </c>
      <c r="L205" s="27">
        <v>0</v>
      </c>
      <c r="M205" s="26">
        <v>2</v>
      </c>
      <c r="N205" s="27">
        <v>1</v>
      </c>
      <c r="O205" s="26">
        <v>2</v>
      </c>
      <c r="P205" s="27">
        <v>1</v>
      </c>
      <c r="Q205" s="26">
        <v>19.5</v>
      </c>
      <c r="R205" s="28">
        <v>1.1244053625486523</v>
      </c>
      <c r="S205" s="29">
        <v>70.649999999999991</v>
      </c>
      <c r="T205" s="29">
        <v>9.8000000000000007</v>
      </c>
      <c r="U205" s="30">
        <v>60.881834215167544</v>
      </c>
      <c r="V205" s="23">
        <v>8109.8</v>
      </c>
      <c r="W205" s="34">
        <v>190.59059661760412</v>
      </c>
    </row>
    <row r="206" spans="1:23" ht="12.75" x14ac:dyDescent="0.2">
      <c r="A206" s="22" t="s">
        <v>28</v>
      </c>
      <c r="B206" s="23">
        <v>24</v>
      </c>
      <c r="C206" s="24" t="s">
        <v>6</v>
      </c>
      <c r="D206" s="24" t="s">
        <v>30</v>
      </c>
      <c r="E206" s="25">
        <v>130</v>
      </c>
      <c r="F206" s="25">
        <v>95</v>
      </c>
      <c r="G206" s="26">
        <v>0</v>
      </c>
      <c r="H206" s="27">
        <v>0</v>
      </c>
      <c r="I206" s="26">
        <v>0</v>
      </c>
      <c r="J206" s="27">
        <v>0</v>
      </c>
      <c r="K206" s="26">
        <v>2</v>
      </c>
      <c r="L206" s="27">
        <v>3</v>
      </c>
      <c r="M206" s="26">
        <v>2</v>
      </c>
      <c r="N206" s="27">
        <v>3</v>
      </c>
      <c r="O206" s="26">
        <v>2</v>
      </c>
      <c r="P206" s="27">
        <v>3</v>
      </c>
      <c r="Q206" s="26">
        <v>96</v>
      </c>
      <c r="R206" s="28">
        <v>5.5355340925472101</v>
      </c>
      <c r="S206" s="29">
        <v>70.2</v>
      </c>
      <c r="T206" s="29">
        <v>9.6999999999999993</v>
      </c>
      <c r="U206" s="30">
        <v>60.48677248677248</v>
      </c>
      <c r="V206" s="23">
        <v>7254.1</v>
      </c>
      <c r="W206" s="34">
        <v>174.4743446641518</v>
      </c>
    </row>
    <row r="207" spans="1:23" ht="12.75" x14ac:dyDescent="0.2">
      <c r="A207" s="88" t="s">
        <v>28</v>
      </c>
      <c r="B207" s="89">
        <v>24</v>
      </c>
      <c r="C207" s="90" t="s">
        <v>6</v>
      </c>
      <c r="D207" s="90" t="s">
        <v>31</v>
      </c>
      <c r="E207" s="91">
        <v>174</v>
      </c>
      <c r="F207" s="91">
        <v>98</v>
      </c>
      <c r="G207" s="92">
        <v>0</v>
      </c>
      <c r="H207" s="93">
        <v>0</v>
      </c>
      <c r="I207" s="92">
        <v>0</v>
      </c>
      <c r="J207" s="93">
        <v>0</v>
      </c>
      <c r="K207" s="92">
        <v>0</v>
      </c>
      <c r="L207" s="93">
        <v>0</v>
      </c>
      <c r="M207" s="92">
        <v>2</v>
      </c>
      <c r="N207" s="93">
        <v>1</v>
      </c>
      <c r="O207" s="92">
        <v>2</v>
      </c>
      <c r="P207" s="93">
        <v>1</v>
      </c>
      <c r="Q207" s="92">
        <v>19.5</v>
      </c>
      <c r="R207" s="94">
        <v>1.1244053625486523</v>
      </c>
      <c r="S207" s="95">
        <v>72.899999999999991</v>
      </c>
      <c r="T207" s="95">
        <v>9.6999999999999993</v>
      </c>
      <c r="U207" s="96">
        <v>60.627865961199291</v>
      </c>
      <c r="V207" s="89">
        <v>7821.6</v>
      </c>
      <c r="W207" s="97">
        <v>175.20192879890013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4FC2BE-485D-423F-AD96-3FE3C4C5853B}">
  <dimension ref="A1:O41"/>
  <sheetViews>
    <sheetView tabSelected="1" zoomScale="150" zoomScaleNormal="150" workbookViewId="0">
      <selection activeCell="H20" sqref="H20"/>
    </sheetView>
  </sheetViews>
  <sheetFormatPr defaultRowHeight="12.75" x14ac:dyDescent="0.2"/>
  <cols>
    <col min="1" max="1" width="22.42578125" customWidth="1"/>
    <col min="2" max="2" width="12.7109375" style="67" customWidth="1"/>
    <col min="3" max="3" width="19.42578125" customWidth="1"/>
    <col min="4" max="4" width="12.42578125" customWidth="1"/>
    <col min="5" max="5" width="9" customWidth="1"/>
    <col min="6" max="6" width="10" customWidth="1"/>
    <col min="7" max="7" width="8.7109375" customWidth="1"/>
    <col min="8" max="8" width="7.140625" customWidth="1"/>
    <col min="9" max="9" width="7.28515625" customWidth="1"/>
    <col min="10" max="10" width="6" customWidth="1"/>
    <col min="11" max="11" width="9.28515625" customWidth="1"/>
    <col min="12" max="12" width="10.28515625" customWidth="1"/>
    <col min="13" max="13" width="9.85546875" customWidth="1"/>
    <col min="14" max="14" width="10.140625" customWidth="1"/>
    <col min="15" max="15" width="8.140625" customWidth="1"/>
  </cols>
  <sheetData>
    <row r="1" spans="1:15" x14ac:dyDescent="0.2">
      <c r="A1" s="35" t="s">
        <v>61</v>
      </c>
      <c r="B1" s="36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8"/>
    </row>
    <row r="2" spans="1:15" x14ac:dyDescent="0.2">
      <c r="A2" s="35" t="s">
        <v>46</v>
      </c>
      <c r="B2" s="36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8"/>
    </row>
    <row r="3" spans="1:15" x14ac:dyDescent="0.2">
      <c r="A3" s="35" t="s">
        <v>62</v>
      </c>
      <c r="B3" s="36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8"/>
    </row>
    <row r="4" spans="1:15" ht="37.5" customHeight="1" thickBot="1" x14ac:dyDescent="0.25">
      <c r="A4" s="39" t="s">
        <v>50</v>
      </c>
      <c r="B4" s="122" t="s">
        <v>110</v>
      </c>
      <c r="C4" s="123" t="s">
        <v>111</v>
      </c>
      <c r="D4" s="123" t="s">
        <v>112</v>
      </c>
      <c r="E4" s="124" t="s">
        <v>113</v>
      </c>
      <c r="F4" s="123" t="s">
        <v>114</v>
      </c>
      <c r="G4" s="123" t="s">
        <v>115</v>
      </c>
      <c r="H4" s="124" t="s">
        <v>116</v>
      </c>
      <c r="I4" s="123" t="s">
        <v>117</v>
      </c>
      <c r="J4" s="123" t="s">
        <v>118</v>
      </c>
      <c r="K4" s="124" t="s">
        <v>119</v>
      </c>
      <c r="L4" s="125" t="s">
        <v>120</v>
      </c>
      <c r="M4" s="125" t="s">
        <v>121</v>
      </c>
      <c r="N4" s="125" t="s">
        <v>122</v>
      </c>
      <c r="O4" s="126" t="s">
        <v>123</v>
      </c>
    </row>
    <row r="5" spans="1:15" x14ac:dyDescent="0.2">
      <c r="A5" s="40" t="s">
        <v>3</v>
      </c>
      <c r="B5" s="41">
        <v>1</v>
      </c>
      <c r="C5" s="42">
        <v>99.974999999999994</v>
      </c>
      <c r="D5" s="42">
        <v>23.274999999999999</v>
      </c>
      <c r="E5" s="112" t="s">
        <v>89</v>
      </c>
      <c r="F5" s="42">
        <v>50.8</v>
      </c>
      <c r="G5" s="42">
        <v>58.524999999999999</v>
      </c>
      <c r="H5" s="112" t="s">
        <v>103</v>
      </c>
      <c r="I5" s="42">
        <v>94.924999999999997</v>
      </c>
      <c r="J5" s="42">
        <v>139.97499999999999</v>
      </c>
      <c r="K5" s="112" t="s">
        <v>107</v>
      </c>
      <c r="L5" s="42">
        <v>32.184318628326487</v>
      </c>
      <c r="M5" s="42">
        <v>47.458519884119035</v>
      </c>
      <c r="N5" s="42">
        <v>100</v>
      </c>
      <c r="O5" s="69">
        <v>2.6146256529309344</v>
      </c>
    </row>
    <row r="6" spans="1:15" x14ac:dyDescent="0.2">
      <c r="A6" s="73" t="s">
        <v>63</v>
      </c>
      <c r="B6" s="74">
        <v>4</v>
      </c>
      <c r="C6" s="75">
        <v>59.174999999999997</v>
      </c>
      <c r="D6" s="75">
        <v>6.1</v>
      </c>
      <c r="E6" s="113" t="s">
        <v>90</v>
      </c>
      <c r="F6" s="75">
        <v>59.674999999999997</v>
      </c>
      <c r="G6" s="75">
        <v>61.475000000000001</v>
      </c>
      <c r="H6" s="113" t="s">
        <v>104</v>
      </c>
      <c r="I6" s="75">
        <v>148.75</v>
      </c>
      <c r="J6" s="75">
        <v>172.2</v>
      </c>
      <c r="K6" s="113" t="s">
        <v>108</v>
      </c>
      <c r="L6" s="75">
        <v>13.617886178861783</v>
      </c>
      <c r="M6" s="75">
        <v>15.764705882352933</v>
      </c>
      <c r="N6" s="75">
        <v>42.312177977495629</v>
      </c>
      <c r="O6" s="70">
        <v>1.3609982588508409</v>
      </c>
    </row>
    <row r="7" spans="1:15" x14ac:dyDescent="0.2">
      <c r="A7" s="73" t="s">
        <v>18</v>
      </c>
      <c r="B7" s="74">
        <v>14</v>
      </c>
      <c r="C7" s="75">
        <v>33.625</v>
      </c>
      <c r="D7" s="75">
        <v>4.4000000000000004</v>
      </c>
      <c r="E7" s="113" t="s">
        <v>91</v>
      </c>
      <c r="F7" s="75">
        <v>61.524999999999999</v>
      </c>
      <c r="G7" s="75">
        <v>62.274999999999999</v>
      </c>
      <c r="H7" s="113">
        <v>0.75</v>
      </c>
      <c r="I7" s="75">
        <v>168.05</v>
      </c>
      <c r="J7" s="75">
        <v>191.125</v>
      </c>
      <c r="K7" s="113" t="s">
        <v>109</v>
      </c>
      <c r="L7" s="75">
        <v>12.073250490516671</v>
      </c>
      <c r="M7" s="75">
        <v>13.731032430824152</v>
      </c>
      <c r="N7" s="75">
        <v>37.512835458603128</v>
      </c>
      <c r="O7" s="70">
        <v>1.3392338943702837</v>
      </c>
    </row>
    <row r="8" spans="1:15" x14ac:dyDescent="0.2">
      <c r="A8" s="73" t="s">
        <v>13</v>
      </c>
      <c r="B8" s="74">
        <v>9</v>
      </c>
      <c r="C8" s="75">
        <v>36.700000000000003</v>
      </c>
      <c r="D8" s="75">
        <v>9.85</v>
      </c>
      <c r="E8" s="113" t="s">
        <v>92</v>
      </c>
      <c r="F8" s="75">
        <v>57.375</v>
      </c>
      <c r="G8" s="75">
        <v>58.85</v>
      </c>
      <c r="H8" s="113" t="s">
        <v>105</v>
      </c>
      <c r="I8" s="75">
        <v>160.9</v>
      </c>
      <c r="J8" s="75">
        <v>174.92500000000001</v>
      </c>
      <c r="K8" s="113">
        <v>14.025000000000006</v>
      </c>
      <c r="L8" s="75">
        <v>8.0177218808060626</v>
      </c>
      <c r="M8" s="75">
        <v>8.7165941578620281</v>
      </c>
      <c r="N8" s="75">
        <v>24.911889462060568</v>
      </c>
      <c r="O8" s="70">
        <v>0.81398723157283837</v>
      </c>
    </row>
    <row r="9" spans="1:15" x14ac:dyDescent="0.2">
      <c r="A9" s="73" t="s">
        <v>23</v>
      </c>
      <c r="B9" s="74">
        <v>19</v>
      </c>
      <c r="C9" s="75">
        <v>35.700000000000003</v>
      </c>
      <c r="D9" s="75">
        <v>10.6</v>
      </c>
      <c r="E9" s="113" t="s">
        <v>93</v>
      </c>
      <c r="F9" s="75">
        <v>59.524999999999999</v>
      </c>
      <c r="G9" s="75">
        <v>60.225000000000001</v>
      </c>
      <c r="H9" s="113">
        <v>0.70000000000000284</v>
      </c>
      <c r="I9" s="75">
        <v>126.77500000000001</v>
      </c>
      <c r="J9" s="75">
        <v>137.47499999999999</v>
      </c>
      <c r="K9" s="113">
        <v>10.699999999999989</v>
      </c>
      <c r="L9" s="75">
        <v>7.7832333151482009</v>
      </c>
      <c r="M9" s="75">
        <v>8.4401498718201449</v>
      </c>
      <c r="N9" s="75">
        <v>24.183309284969354</v>
      </c>
      <c r="O9" s="70">
        <v>0.62100986651189716</v>
      </c>
    </row>
    <row r="10" spans="1:15" x14ac:dyDescent="0.2">
      <c r="A10" s="43" t="s">
        <v>21</v>
      </c>
      <c r="B10" s="44">
        <v>17</v>
      </c>
      <c r="C10" s="45">
        <v>29.95</v>
      </c>
      <c r="D10" s="45">
        <v>3.625</v>
      </c>
      <c r="E10" s="114" t="s">
        <v>94</v>
      </c>
      <c r="F10" s="45">
        <v>62.6</v>
      </c>
      <c r="G10" s="45">
        <v>62.95</v>
      </c>
      <c r="H10" s="114">
        <v>0.35000000000000142</v>
      </c>
      <c r="I10" s="45">
        <v>165.85</v>
      </c>
      <c r="J10" s="45">
        <v>179.2</v>
      </c>
      <c r="K10" s="45">
        <v>13.349999999999994</v>
      </c>
      <c r="L10" s="45">
        <v>7.4497767857142838</v>
      </c>
      <c r="M10" s="45">
        <v>8.0494422671088302</v>
      </c>
      <c r="N10" s="45">
        <v>23.147225429086724</v>
      </c>
      <c r="O10" s="70">
        <v>0.77481137550783485</v>
      </c>
    </row>
    <row r="11" spans="1:15" x14ac:dyDescent="0.2">
      <c r="A11" s="43" t="s">
        <v>20</v>
      </c>
      <c r="B11" s="44">
        <v>16</v>
      </c>
      <c r="C11" s="45">
        <v>45.125</v>
      </c>
      <c r="D11" s="45">
        <v>8.5</v>
      </c>
      <c r="E11" s="114" t="s">
        <v>95</v>
      </c>
      <c r="F11" s="45">
        <v>61.975000000000001</v>
      </c>
      <c r="G11" s="45">
        <v>62.325000000000003</v>
      </c>
      <c r="H11" s="114">
        <v>0.35000000000000142</v>
      </c>
      <c r="I11" s="45">
        <v>158.47499999999999</v>
      </c>
      <c r="J11" s="45">
        <v>169.5</v>
      </c>
      <c r="K11" s="45">
        <v>11.025000000000006</v>
      </c>
      <c r="L11" s="45">
        <v>6.5044247787610656</v>
      </c>
      <c r="M11" s="45">
        <v>6.956933270231902</v>
      </c>
      <c r="N11" s="45">
        <v>20.209919165528973</v>
      </c>
      <c r="O11" s="70">
        <v>0.63987231572838099</v>
      </c>
    </row>
    <row r="12" spans="1:15" x14ac:dyDescent="0.2">
      <c r="A12" s="43" t="s">
        <v>19</v>
      </c>
      <c r="B12" s="44">
        <v>15</v>
      </c>
      <c r="C12" s="45">
        <v>16.324999999999999</v>
      </c>
      <c r="D12" s="45">
        <v>4.5250000000000004</v>
      </c>
      <c r="E12" s="114" t="s">
        <v>96</v>
      </c>
      <c r="F12" s="45">
        <v>59.475000000000001</v>
      </c>
      <c r="G12" s="45">
        <v>60.024999999999999</v>
      </c>
      <c r="H12" s="114">
        <v>0.54999999999999716</v>
      </c>
      <c r="I12" s="45">
        <v>184.15</v>
      </c>
      <c r="J12" s="45">
        <v>194.5</v>
      </c>
      <c r="K12" s="45">
        <v>10.349999999999994</v>
      </c>
      <c r="L12" s="45">
        <v>5.3213367609254467</v>
      </c>
      <c r="M12" s="45">
        <v>5.6204181373879951</v>
      </c>
      <c r="N12" s="45">
        <v>16.533942577370464</v>
      </c>
      <c r="O12" s="70">
        <v>0.60069645966337748</v>
      </c>
    </row>
    <row r="13" spans="1:15" x14ac:dyDescent="0.2">
      <c r="A13" s="43" t="s">
        <v>14</v>
      </c>
      <c r="B13" s="44">
        <v>10</v>
      </c>
      <c r="C13" s="45">
        <v>7.5750000000000002</v>
      </c>
      <c r="D13" s="45">
        <v>1.5249999999999999</v>
      </c>
      <c r="E13" s="114" t="s">
        <v>97</v>
      </c>
      <c r="F13" s="45">
        <v>58.85</v>
      </c>
      <c r="G13" s="45">
        <v>59.7</v>
      </c>
      <c r="H13" s="114">
        <v>0.85000000000000142</v>
      </c>
      <c r="I13" s="45">
        <v>172.97499999999999</v>
      </c>
      <c r="J13" s="45">
        <v>181.125</v>
      </c>
      <c r="K13" s="45">
        <v>8.1500000000000057</v>
      </c>
      <c r="L13" s="45">
        <v>4.4996549344375465</v>
      </c>
      <c r="M13" s="45">
        <v>4.7116635351929501</v>
      </c>
      <c r="N13" s="45">
        <v>13.980892329587027</v>
      </c>
      <c r="O13" s="70">
        <v>0.47301218804410944</v>
      </c>
    </row>
    <row r="14" spans="1:15" x14ac:dyDescent="0.2">
      <c r="A14" s="43" t="s">
        <v>15</v>
      </c>
      <c r="B14" s="44">
        <v>11</v>
      </c>
      <c r="C14" s="45">
        <v>9.35</v>
      </c>
      <c r="D14" s="45">
        <v>13.9</v>
      </c>
      <c r="E14" s="114">
        <v>-4.5500000000000007</v>
      </c>
      <c r="F14" s="45">
        <v>61.524999999999999</v>
      </c>
      <c r="G14" s="45">
        <v>61.875</v>
      </c>
      <c r="H14" s="114">
        <v>0.35000000000000142</v>
      </c>
      <c r="I14" s="45">
        <v>151.85</v>
      </c>
      <c r="J14" s="45">
        <v>158.44999999999999</v>
      </c>
      <c r="K14" s="45">
        <v>6.5999999999999943</v>
      </c>
      <c r="L14" s="45">
        <v>4.1653518460082015</v>
      </c>
      <c r="M14" s="45">
        <v>4.3463944682252187</v>
      </c>
      <c r="N14" s="45">
        <v>12.942178127524928</v>
      </c>
      <c r="O14" s="70">
        <v>0.38305281485780579</v>
      </c>
    </row>
    <row r="15" spans="1:15" x14ac:dyDescent="0.2">
      <c r="A15" s="43" t="s">
        <v>10</v>
      </c>
      <c r="B15" s="44">
        <v>6</v>
      </c>
      <c r="C15" s="45">
        <v>26.225000000000001</v>
      </c>
      <c r="D15" s="45">
        <v>1.85</v>
      </c>
      <c r="E15" s="114" t="s">
        <v>98</v>
      </c>
      <c r="F15" s="45">
        <v>59.05</v>
      </c>
      <c r="G15" s="45">
        <v>60.3</v>
      </c>
      <c r="H15" s="114" t="s">
        <v>106</v>
      </c>
      <c r="I15" s="45">
        <v>174.72499999999999</v>
      </c>
      <c r="J15" s="45">
        <v>181.75</v>
      </c>
      <c r="K15" s="45">
        <v>7.0250000000000057</v>
      </c>
      <c r="L15" s="45">
        <v>3.8651994497936757</v>
      </c>
      <c r="M15" s="45">
        <v>4.02060380598083</v>
      </c>
      <c r="N15" s="45">
        <v>12.00957365116248</v>
      </c>
      <c r="O15" s="70">
        <v>0.40771909460243794</v>
      </c>
    </row>
    <row r="16" spans="1:15" x14ac:dyDescent="0.2">
      <c r="A16" s="43" t="s">
        <v>22</v>
      </c>
      <c r="B16" s="44">
        <v>18</v>
      </c>
      <c r="C16" s="45">
        <v>6</v>
      </c>
      <c r="D16" s="45">
        <v>3.5249999999999999</v>
      </c>
      <c r="E16" s="114">
        <v>2.4750000000000001</v>
      </c>
      <c r="F16" s="45">
        <v>62.55</v>
      </c>
      <c r="G16" s="45">
        <v>62.774999999999999</v>
      </c>
      <c r="H16" s="114">
        <v>0.22500000000000142</v>
      </c>
      <c r="I16" s="45">
        <v>160.75</v>
      </c>
      <c r="J16" s="45">
        <v>165.72499999999999</v>
      </c>
      <c r="K16" s="45">
        <v>4.9749999999999943</v>
      </c>
      <c r="L16" s="45">
        <v>3.0019610801025762</v>
      </c>
      <c r="M16" s="45">
        <v>3.0948678071539621</v>
      </c>
      <c r="N16" s="45">
        <v>9.3274029342365843</v>
      </c>
      <c r="O16" s="70">
        <v>0.28874056877539145</v>
      </c>
    </row>
    <row r="17" spans="1:15" x14ac:dyDescent="0.2">
      <c r="A17" s="43" t="s">
        <v>7</v>
      </c>
      <c r="B17" s="44">
        <v>2</v>
      </c>
      <c r="C17" s="45">
        <v>37.774999999999999</v>
      </c>
      <c r="D17" s="45">
        <v>18.524999999999999</v>
      </c>
      <c r="E17" s="114" t="s">
        <v>99</v>
      </c>
      <c r="F17" s="45">
        <v>58.25</v>
      </c>
      <c r="G17" s="45">
        <v>58.875</v>
      </c>
      <c r="H17" s="114">
        <v>0.625</v>
      </c>
      <c r="I17" s="45">
        <v>136.97499999999999</v>
      </c>
      <c r="J17" s="45">
        <v>141.15</v>
      </c>
      <c r="K17" s="45">
        <v>4.1750000000000114</v>
      </c>
      <c r="L17" s="45">
        <v>2.9578462628409574</v>
      </c>
      <c r="M17" s="45">
        <v>3.0480014601204681</v>
      </c>
      <c r="N17" s="45">
        <v>9.1903336435330303</v>
      </c>
      <c r="O17" s="70">
        <v>0.24230992455020378</v>
      </c>
    </row>
    <row r="18" spans="1:15" x14ac:dyDescent="0.2">
      <c r="A18" s="43" t="s">
        <v>17</v>
      </c>
      <c r="B18" s="44">
        <v>13</v>
      </c>
      <c r="C18" s="45">
        <v>5.625</v>
      </c>
      <c r="D18" s="45">
        <v>1.4750000000000001</v>
      </c>
      <c r="E18" s="114">
        <v>4.1500000000000004</v>
      </c>
      <c r="F18" s="45">
        <v>61.475000000000001</v>
      </c>
      <c r="G18" s="45">
        <v>61.424999999999997</v>
      </c>
      <c r="H18" s="114">
        <v>-5.0000000000004263E-2</v>
      </c>
      <c r="I18" s="45">
        <v>188.47499999999999</v>
      </c>
      <c r="J18" s="45">
        <v>193.55</v>
      </c>
      <c r="K18" s="45">
        <v>5.0750000000000171</v>
      </c>
      <c r="L18" s="45">
        <v>2.6220614828209849</v>
      </c>
      <c r="M18" s="45">
        <v>2.692664809656462</v>
      </c>
      <c r="N18" s="45">
        <v>8.1470156727606522</v>
      </c>
      <c r="O18" s="70">
        <v>0.29454439930354132</v>
      </c>
    </row>
    <row r="19" spans="1:15" x14ac:dyDescent="0.2">
      <c r="A19" s="43" t="s">
        <v>26</v>
      </c>
      <c r="B19" s="44">
        <v>22</v>
      </c>
      <c r="C19" s="45">
        <v>6.5750000000000002</v>
      </c>
      <c r="D19" s="45">
        <v>7.875</v>
      </c>
      <c r="E19" s="114">
        <v>-1.2999999999999998</v>
      </c>
      <c r="F19" s="45">
        <v>58.725000000000001</v>
      </c>
      <c r="G19" s="45">
        <v>58.55</v>
      </c>
      <c r="H19" s="114">
        <v>-0.17500000000000426</v>
      </c>
      <c r="I19" s="45">
        <v>188.35</v>
      </c>
      <c r="J19" s="45">
        <v>192.6</v>
      </c>
      <c r="K19" s="45">
        <v>4.25</v>
      </c>
      <c r="L19" s="45">
        <v>2.2066458982346835</v>
      </c>
      <c r="M19" s="45">
        <v>2.2564374834085479</v>
      </c>
      <c r="N19" s="45">
        <v>6.8562765728168662</v>
      </c>
      <c r="O19" s="70">
        <v>0.24666279744631456</v>
      </c>
    </row>
    <row r="20" spans="1:15" x14ac:dyDescent="0.2">
      <c r="A20" s="43" t="s">
        <v>11</v>
      </c>
      <c r="B20" s="44">
        <v>7</v>
      </c>
      <c r="C20" s="45">
        <v>7.25</v>
      </c>
      <c r="D20" s="45">
        <v>5.2249999999999996</v>
      </c>
      <c r="E20" s="114">
        <v>2.0250000000000004</v>
      </c>
      <c r="F20" s="45">
        <v>58.174999999999997</v>
      </c>
      <c r="G20" s="45">
        <v>58.975000000000001</v>
      </c>
      <c r="H20" s="114">
        <v>0.80000000000000426</v>
      </c>
      <c r="I20" s="45">
        <v>185.625</v>
      </c>
      <c r="J20" s="45">
        <v>189.35</v>
      </c>
      <c r="K20" s="45">
        <v>3.7249999999999943</v>
      </c>
      <c r="L20" s="45">
        <v>1.9672564034856055</v>
      </c>
      <c r="M20" s="45">
        <v>2.0067340067340034</v>
      </c>
      <c r="N20" s="45">
        <v>6.1124687031719782</v>
      </c>
      <c r="O20" s="70">
        <v>0.21619268717353421</v>
      </c>
    </row>
    <row r="21" spans="1:15" x14ac:dyDescent="0.2">
      <c r="A21" s="43" t="s">
        <v>8</v>
      </c>
      <c r="B21" s="44">
        <v>3</v>
      </c>
      <c r="C21" s="45">
        <v>20.475000000000001</v>
      </c>
      <c r="D21" s="45">
        <v>11.5</v>
      </c>
      <c r="E21" s="114" t="s">
        <v>100</v>
      </c>
      <c r="F21" s="45">
        <v>59.424999999999997</v>
      </c>
      <c r="G21" s="45">
        <v>59.75</v>
      </c>
      <c r="H21" s="114">
        <v>0.32500000000000284</v>
      </c>
      <c r="I21" s="45">
        <v>164.2</v>
      </c>
      <c r="J21" s="45">
        <v>166.52500000000001</v>
      </c>
      <c r="K21" s="45">
        <v>2.3250000000000171</v>
      </c>
      <c r="L21" s="45">
        <v>1.3961867587449435</v>
      </c>
      <c r="M21" s="45">
        <v>1.4159561510353331</v>
      </c>
      <c r="N21" s="45">
        <v>4.3380963719272696</v>
      </c>
      <c r="O21" s="70">
        <v>0.13493905977945542</v>
      </c>
    </row>
    <row r="22" spans="1:15" x14ac:dyDescent="0.2">
      <c r="A22" s="43" t="s">
        <v>16</v>
      </c>
      <c r="B22" s="44">
        <v>12</v>
      </c>
      <c r="C22" s="45">
        <v>7.5750000000000002</v>
      </c>
      <c r="D22" s="45">
        <v>4.0750000000000002</v>
      </c>
      <c r="E22" s="114">
        <v>3.5</v>
      </c>
      <c r="F22" s="45">
        <v>60.625</v>
      </c>
      <c r="G22" s="45">
        <v>60.774999999999999</v>
      </c>
      <c r="H22" s="114">
        <v>0.14999999999999858</v>
      </c>
      <c r="I22" s="45">
        <v>179.625</v>
      </c>
      <c r="J22" s="45">
        <v>182.15</v>
      </c>
      <c r="K22" s="45">
        <v>2.5250000000000057</v>
      </c>
      <c r="L22" s="45">
        <v>1.3862201482294843</v>
      </c>
      <c r="M22" s="45">
        <v>1.4057063326374422</v>
      </c>
      <c r="N22" s="45">
        <v>4.3071290843156955</v>
      </c>
      <c r="O22" s="70">
        <v>0.14654672083575193</v>
      </c>
    </row>
    <row r="23" spans="1:15" x14ac:dyDescent="0.2">
      <c r="A23" s="43" t="s">
        <v>27</v>
      </c>
      <c r="B23" s="44">
        <v>23</v>
      </c>
      <c r="C23" s="45">
        <v>6.125</v>
      </c>
      <c r="D23" s="45">
        <v>6.7249999999999996</v>
      </c>
      <c r="E23" s="114">
        <v>-0.59999999999999964</v>
      </c>
      <c r="F23" s="45">
        <v>60.325000000000003</v>
      </c>
      <c r="G23" s="45">
        <v>60.524999999999999</v>
      </c>
      <c r="H23" s="114">
        <v>0.19999999999999574</v>
      </c>
      <c r="I23" s="45">
        <v>179.17500000000001</v>
      </c>
      <c r="J23" s="45">
        <v>181.3</v>
      </c>
      <c r="K23" s="45">
        <v>2.125</v>
      </c>
      <c r="L23" s="45">
        <v>1.1720904578047435</v>
      </c>
      <c r="M23" s="45">
        <v>1.1859913492395702</v>
      </c>
      <c r="N23" s="45">
        <v>3.6418060339893228</v>
      </c>
      <c r="O23" s="70">
        <v>0.12333139872315728</v>
      </c>
    </row>
    <row r="24" spans="1:15" x14ac:dyDescent="0.2">
      <c r="A24" s="43" t="s">
        <v>9</v>
      </c>
      <c r="B24" s="44">
        <v>5</v>
      </c>
      <c r="C24" s="45">
        <v>11.5</v>
      </c>
      <c r="D24" s="45">
        <v>13.475</v>
      </c>
      <c r="E24" s="114">
        <v>-1.9749999999999996</v>
      </c>
      <c r="F24" s="45">
        <v>59.55</v>
      </c>
      <c r="G24" s="45">
        <v>59.8</v>
      </c>
      <c r="H24" s="114">
        <v>0.25</v>
      </c>
      <c r="I24" s="45">
        <v>186.67500000000001</v>
      </c>
      <c r="J24" s="45">
        <v>185.82499999999999</v>
      </c>
      <c r="K24" s="45">
        <v>-0.85000000000002274</v>
      </c>
      <c r="L24" s="45">
        <v>-0.45741961522939473</v>
      </c>
      <c r="M24" s="45">
        <v>-0.45533681532075676</v>
      </c>
      <c r="N24" s="45">
        <v>-1.4212499587510439</v>
      </c>
      <c r="O24" s="70">
        <v>-4.9332559489264231E-2</v>
      </c>
    </row>
    <row r="25" spans="1:15" x14ac:dyDescent="0.2">
      <c r="A25" s="43" t="s">
        <v>12</v>
      </c>
      <c r="B25" s="44">
        <v>8</v>
      </c>
      <c r="C25" s="45">
        <v>5.45</v>
      </c>
      <c r="D25" s="45">
        <v>4.4749999999999996</v>
      </c>
      <c r="E25" s="114">
        <v>0.97500000000000053</v>
      </c>
      <c r="F25" s="45">
        <v>60.274999999999999</v>
      </c>
      <c r="G25" s="45">
        <v>60.8</v>
      </c>
      <c r="H25" s="114">
        <v>0.52499999999999858</v>
      </c>
      <c r="I25" s="45">
        <v>178</v>
      </c>
      <c r="J25" s="45">
        <v>176.27500000000001</v>
      </c>
      <c r="K25" s="45">
        <v>-1.7249999999999943</v>
      </c>
      <c r="L25" s="45">
        <v>-0.97858459792936836</v>
      </c>
      <c r="M25" s="45">
        <v>-0.96910112359550238</v>
      </c>
      <c r="N25" s="45">
        <v>-3.0405633539436923</v>
      </c>
      <c r="O25" s="70">
        <v>-0.10011607661056264</v>
      </c>
    </row>
    <row r="26" spans="1:15" x14ac:dyDescent="0.2">
      <c r="A26" s="43" t="s">
        <v>28</v>
      </c>
      <c r="B26" s="44">
        <v>24</v>
      </c>
      <c r="C26" s="45">
        <v>4.125</v>
      </c>
      <c r="D26" s="45">
        <v>2.2000000000000002</v>
      </c>
      <c r="E26" s="114">
        <v>1.9249999999999998</v>
      </c>
      <c r="F26" s="45">
        <v>60.274999999999999</v>
      </c>
      <c r="G26" s="45">
        <v>60.75</v>
      </c>
      <c r="H26" s="114">
        <v>0.47500000000000142</v>
      </c>
      <c r="I26" s="45">
        <v>188.7</v>
      </c>
      <c r="J26" s="45">
        <v>186.5</v>
      </c>
      <c r="K26" s="45">
        <v>-2.1999999999999886</v>
      </c>
      <c r="L26" s="45">
        <v>-1.1796246648793505</v>
      </c>
      <c r="M26" s="45">
        <v>-1.1658717541070422</v>
      </c>
      <c r="N26" s="45">
        <v>-3.6652155930407786</v>
      </c>
      <c r="O26" s="70">
        <v>-0.12768427161926804</v>
      </c>
    </row>
    <row r="27" spans="1:15" x14ac:dyDescent="0.2">
      <c r="A27" s="43" t="s">
        <v>25</v>
      </c>
      <c r="B27" s="44">
        <v>21</v>
      </c>
      <c r="C27" s="45">
        <v>5.4749999999999996</v>
      </c>
      <c r="D27" s="45">
        <v>4.625</v>
      </c>
      <c r="E27" s="114">
        <v>0.84999999999999964</v>
      </c>
      <c r="F27" s="45">
        <v>60.375</v>
      </c>
      <c r="G27" s="45">
        <v>60.25</v>
      </c>
      <c r="H27" s="114">
        <v>-0.125</v>
      </c>
      <c r="I27" s="45">
        <v>181.375</v>
      </c>
      <c r="J27" s="45">
        <v>179.2</v>
      </c>
      <c r="K27" s="45">
        <v>-2.1750000000000114</v>
      </c>
      <c r="L27" s="45">
        <v>-1.213727678571435</v>
      </c>
      <c r="M27" s="45">
        <v>-1.199172984148869</v>
      </c>
      <c r="N27" s="45">
        <v>-3.7711771766489814</v>
      </c>
      <c r="O27" s="70">
        <v>-0.12623331398723223</v>
      </c>
    </row>
    <row r="28" spans="1:15" ht="13.5" thickBot="1" x14ac:dyDescent="0.25">
      <c r="A28" s="46" t="s">
        <v>24</v>
      </c>
      <c r="B28" s="47">
        <v>20</v>
      </c>
      <c r="C28" s="48">
        <v>11.45</v>
      </c>
      <c r="D28" s="48">
        <v>8.5250000000000004</v>
      </c>
      <c r="E28" s="115">
        <v>2.9249999999999989</v>
      </c>
      <c r="F28" s="48">
        <v>60.4</v>
      </c>
      <c r="G28" s="48">
        <v>60.8</v>
      </c>
      <c r="H28" s="115">
        <v>0.39999999999999858</v>
      </c>
      <c r="I28" s="48">
        <v>178.375</v>
      </c>
      <c r="J28" s="48">
        <v>175.27500000000001</v>
      </c>
      <c r="K28" s="48">
        <v>-3.0999999999999943</v>
      </c>
      <c r="L28" s="48">
        <v>-1.7686492654400194</v>
      </c>
      <c r="M28" s="48">
        <v>-1.7379117028731572</v>
      </c>
      <c r="N28" s="48">
        <v>-5.4953758253044782</v>
      </c>
      <c r="O28" s="71">
        <v>-0.17991874637260558</v>
      </c>
    </row>
    <row r="29" spans="1:15" x14ac:dyDescent="0.2">
      <c r="A29" s="49" t="s">
        <v>51</v>
      </c>
      <c r="B29" s="50"/>
      <c r="C29" s="51">
        <f>AVERAGE(C5:C28)</f>
        <v>22.296875</v>
      </c>
      <c r="D29" s="51">
        <f>AVERAGE(D5:D28)</f>
        <v>7.5156249999999991</v>
      </c>
      <c r="E29" s="116" t="s">
        <v>101</v>
      </c>
      <c r="F29" s="51">
        <f>AVERAGE(F5:F28)</f>
        <v>59.70000000000001</v>
      </c>
      <c r="G29" s="51">
        <f>AVERAGE(G5:G28)</f>
        <v>60.523958333333333</v>
      </c>
      <c r="H29" s="116">
        <v>0.82395833333332291</v>
      </c>
      <c r="I29" s="51">
        <f>AVERAGE(I5:I28)</f>
        <v>166.82187499999998</v>
      </c>
      <c r="J29" s="51">
        <f>AVERAGE(J5:J28)</f>
        <v>174.81874999999999</v>
      </c>
      <c r="K29" s="52">
        <v>7.9968750000000171</v>
      </c>
      <c r="L29" s="52">
        <v>4.5743806084873722</v>
      </c>
      <c r="M29" s="52">
        <v>4.7936609032838282</v>
      </c>
      <c r="N29" s="52">
        <v>14.213072711942729</v>
      </c>
      <c r="O29" s="72">
        <v>0.4641250725478826</v>
      </c>
    </row>
    <row r="30" spans="1:15" x14ac:dyDescent="0.2">
      <c r="A30" s="118" t="s">
        <v>52</v>
      </c>
      <c r="B30" s="119"/>
      <c r="C30" s="121">
        <f>AVERAGE(C6:C28)</f>
        <v>18.919565217391302</v>
      </c>
      <c r="D30" s="121">
        <f>AVERAGE(D6:D28)</f>
        <v>6.8304347826086955</v>
      </c>
      <c r="E30" s="120" t="s">
        <v>102</v>
      </c>
      <c r="F30" s="121">
        <f>AVERAGE(F6:F28)</f>
        <v>60.08695652173914</v>
      </c>
      <c r="G30" s="121">
        <f>AVERAGE(G6:G28)</f>
        <v>60.610869565217378</v>
      </c>
      <c r="H30" s="120">
        <v>0.52391304347823819</v>
      </c>
      <c r="I30" s="121">
        <f>AVERAGE(I6:I28)</f>
        <v>169.9478260869565</v>
      </c>
      <c r="J30" s="121">
        <f>AVERAGE(J6:J28)</f>
        <v>176.33369565217393</v>
      </c>
      <c r="K30" s="117">
        <v>6.3858695652174333</v>
      </c>
      <c r="L30" s="117">
        <v>3.6214686827716953</v>
      </c>
      <c r="M30" s="117">
        <v>3.7575470732705942</v>
      </c>
      <c r="N30" s="117">
        <v>11.25227700046544</v>
      </c>
      <c r="O30" s="127">
        <v>0.37062504731383827</v>
      </c>
    </row>
    <row r="31" spans="1:15" x14ac:dyDescent="0.2">
      <c r="A31" s="104" t="s">
        <v>88</v>
      </c>
      <c r="B31" s="105" t="s">
        <v>47</v>
      </c>
      <c r="C31" s="106" t="s">
        <v>48</v>
      </c>
      <c r="D31" s="106" t="s">
        <v>49</v>
      </c>
      <c r="E31" s="100"/>
      <c r="F31" s="98"/>
      <c r="G31" s="99"/>
      <c r="H31" s="100"/>
      <c r="I31" s="98"/>
      <c r="J31" s="99"/>
      <c r="K31" s="100"/>
      <c r="L31" s="100"/>
      <c r="M31" s="100"/>
      <c r="N31" s="100"/>
      <c r="O31" s="101"/>
    </row>
    <row r="32" spans="1:15" x14ac:dyDescent="0.2">
      <c r="A32" s="53" t="s">
        <v>53</v>
      </c>
      <c r="B32" s="108">
        <v>0.96643299999999999</v>
      </c>
      <c r="C32" s="108">
        <v>0.84787199999999996</v>
      </c>
      <c r="D32" s="108">
        <v>0.77370300000000003</v>
      </c>
      <c r="E32" s="109"/>
      <c r="H32" s="54"/>
      <c r="K32" s="54"/>
      <c r="L32" s="55"/>
      <c r="M32" s="54"/>
      <c r="N32" s="54"/>
      <c r="O32" s="56"/>
    </row>
    <row r="33" spans="1:15" x14ac:dyDescent="0.2">
      <c r="A33" s="57" t="s">
        <v>54</v>
      </c>
      <c r="B33" s="110">
        <v>25.616499999999998</v>
      </c>
      <c r="C33" s="110">
        <v>1.5443359999999999</v>
      </c>
      <c r="D33" s="110">
        <v>7.2166430000000004</v>
      </c>
      <c r="E33" s="111"/>
      <c r="H33" s="58"/>
      <c r="K33" s="58"/>
      <c r="L33" s="59"/>
      <c r="M33" s="58"/>
      <c r="N33" s="58"/>
      <c r="O33" s="60"/>
    </row>
    <row r="34" spans="1:15" x14ac:dyDescent="0.2">
      <c r="A34" s="57" t="s">
        <v>55</v>
      </c>
      <c r="B34" s="103" t="s">
        <v>56</v>
      </c>
      <c r="C34" s="103" t="s">
        <v>56</v>
      </c>
      <c r="D34" s="103" t="s">
        <v>56</v>
      </c>
      <c r="E34" s="102"/>
      <c r="H34" s="58"/>
      <c r="K34" s="58"/>
      <c r="L34" s="59"/>
      <c r="M34" s="58"/>
      <c r="N34" s="58"/>
      <c r="O34" s="60"/>
    </row>
    <row r="35" spans="1:15" ht="13.5" thickBot="1" x14ac:dyDescent="0.25">
      <c r="A35" s="57" t="s">
        <v>57</v>
      </c>
      <c r="B35" s="128">
        <v>5.3371000000000004</v>
      </c>
      <c r="C35" s="128">
        <v>1.2975000000000001</v>
      </c>
      <c r="D35" s="128">
        <v>17.228999999999999</v>
      </c>
      <c r="E35" s="107"/>
      <c r="H35" s="61"/>
      <c r="K35" s="61"/>
      <c r="L35" s="61"/>
      <c r="M35" s="61"/>
      <c r="N35" s="61"/>
      <c r="O35" s="62"/>
    </row>
    <row r="36" spans="1:15" ht="14.25" x14ac:dyDescent="0.2">
      <c r="A36" s="63" t="s">
        <v>64</v>
      </c>
      <c r="B36" s="64"/>
      <c r="C36" s="65"/>
      <c r="D36" s="65"/>
      <c r="E36" s="65"/>
      <c r="F36" s="65"/>
      <c r="G36" s="65"/>
      <c r="H36" s="65"/>
      <c r="I36" s="65"/>
      <c r="J36" s="65"/>
      <c r="K36" s="65"/>
      <c r="L36" s="65"/>
      <c r="M36" s="65"/>
      <c r="N36" s="65"/>
      <c r="O36" s="66"/>
    </row>
    <row r="37" spans="1:15" x14ac:dyDescent="0.2">
      <c r="A37" s="2" t="s">
        <v>65</v>
      </c>
      <c r="B37" s="64"/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6"/>
    </row>
    <row r="38" spans="1:15" x14ac:dyDescent="0.2">
      <c r="A38" s="2" t="s">
        <v>66</v>
      </c>
      <c r="B38" s="64"/>
      <c r="C38" s="65"/>
      <c r="D38" s="65"/>
      <c r="E38" s="65"/>
      <c r="F38" s="65"/>
      <c r="G38" s="65"/>
      <c r="H38" s="65"/>
      <c r="I38" s="65"/>
      <c r="J38" s="65"/>
      <c r="K38" s="65"/>
      <c r="L38" s="65"/>
      <c r="M38" s="65"/>
      <c r="N38" s="65"/>
      <c r="O38" s="66"/>
    </row>
    <row r="39" spans="1:15" ht="14.25" x14ac:dyDescent="0.2">
      <c r="A39" s="2" t="s">
        <v>58</v>
      </c>
      <c r="B39" s="64"/>
      <c r="O39" s="67"/>
    </row>
    <row r="40" spans="1:15" x14ac:dyDescent="0.2">
      <c r="A40" s="2" t="s">
        <v>59</v>
      </c>
      <c r="B40" s="64"/>
      <c r="O40" s="67"/>
    </row>
    <row r="41" spans="1:15" x14ac:dyDescent="0.2">
      <c r="A41" s="7" t="s">
        <v>60</v>
      </c>
      <c r="B41" s="68"/>
      <c r="O41" s="67"/>
    </row>
  </sheetData>
  <sortState xmlns:xlrd2="http://schemas.microsoft.com/office/spreadsheetml/2017/richdata2" ref="A5:O28">
    <sortCondition descending="1" ref="L5:L28"/>
  </sortState>
  <pageMargins left="0.7" right="0.45" top="0.75" bottom="0.5" header="0.3" footer="0.3"/>
  <pageSetup orientation="landscape" horizontalDpi="1200" verticalDpi="1200" r:id="rId1"/>
  <tableParts count="2">
    <tablePart r:id="rId2"/>
    <tablePart r:id="rId3"/>
  </tableParts>
</worksheet>
</file>

<file path=docMetadata/LabelInfo.xml><?xml version="1.0" encoding="utf-8"?>
<clbl:labelList xmlns:clbl="http://schemas.microsoft.com/office/2020/mipLabelMetadata">
  <clbl:label id="{ed5b36e7-01ee-4ebc-867e-e03cfa0d4697}" enabled="0" method="" siteId="{ed5b36e7-01ee-4ebc-867e-e03cfa0d469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Evans, Kent - REE-ARS</dc:creator>
  <cp:lastModifiedBy>Messerlie, Peter - REE-ARS</cp:lastModifiedBy>
  <cp:lastPrinted>2025-09-29T22:10:09Z</cp:lastPrinted>
  <dcterms:created xsi:type="dcterms:W3CDTF">2025-09-02T21:53:16Z</dcterms:created>
  <dcterms:modified xsi:type="dcterms:W3CDTF">2026-07-07T23:24:13Z</dcterms:modified>
</cp:coreProperties>
</file>