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ailwsu-my.sharepoint.com/personal/jesse_ford_wsu_edu/Documents/WSU folder/"/>
    </mc:Choice>
  </mc:AlternateContent>
  <xr:revisionPtr revIDLastSave="64" documentId="8_{518C9437-2B3C-4EC8-8860-C3580761A80C}" xr6:coauthVersionLast="47" xr6:coauthVersionMax="47" xr10:uidLastSave="{94766704-0F7A-4458-9526-2B2059B04567}"/>
  <bookViews>
    <workbookView xWindow="22932" yWindow="2376" windowWidth="23256" windowHeight="12576" xr2:uid="{D8E11689-1AB2-49EE-A7B2-907549394B99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2" l="1"/>
  <c r="E15" i="2"/>
  <c r="E17" i="2" l="1"/>
</calcChain>
</file>

<file path=xl/sharedStrings.xml><?xml version="1.0" encoding="utf-8"?>
<sst xmlns="http://schemas.openxmlformats.org/spreadsheetml/2006/main" count="50" uniqueCount="44">
  <si>
    <t>Expected Yield (lbs/A)</t>
  </si>
  <si>
    <t>UNR (lbs N/100 lbs canola)</t>
  </si>
  <si>
    <t>A</t>
  </si>
  <si>
    <t>N supply needed to meet yield goal</t>
  </si>
  <si>
    <t xml:space="preserve">Determine UNR (Table 2) </t>
  </si>
  <si>
    <t>lbs N / 100 lbs canola</t>
  </si>
  <si>
    <t>lbs N / A</t>
  </si>
  <si>
    <t>lbs canola/ A</t>
  </si>
  <si>
    <t>B</t>
  </si>
  <si>
    <t>Soil N Inventory</t>
  </si>
  <si>
    <t>Other credit source</t>
  </si>
  <si>
    <t>Value</t>
  </si>
  <si>
    <t>Unit</t>
  </si>
  <si>
    <t xml:space="preserve">C. </t>
  </si>
  <si>
    <t>N supply needed (A1 x A2 = N supply needed)</t>
  </si>
  <si>
    <t>N to apply (fertilizer recommendation)</t>
  </si>
  <si>
    <t>Credit from organic matter release*</t>
  </si>
  <si>
    <t>Table 2: UNR look up table</t>
  </si>
  <si>
    <t>Peas 1500 - 2500 lb/A</t>
  </si>
  <si>
    <t>Peas &gt; 2500 lb/A</t>
  </si>
  <si>
    <t>Peas &lt; 1500 lb/A</t>
  </si>
  <si>
    <t>Lentils &gt; 1000 lb/A</t>
  </si>
  <si>
    <t xml:space="preserve">Alfalfa </t>
  </si>
  <si>
    <t>Credit (N lb/A)</t>
  </si>
  <si>
    <t>Table 3: Proceeding Crop Credit or Debit</t>
  </si>
  <si>
    <t>Proceeding Crop</t>
  </si>
  <si>
    <t>Legume Credits</t>
  </si>
  <si>
    <t>Cell A3 - Cell B5 = N fertilizer required</t>
  </si>
  <si>
    <t>Fallow</t>
  </si>
  <si>
    <t>Winter Wheat</t>
  </si>
  <si>
    <t>Spring Wheat</t>
  </si>
  <si>
    <t>Spring Barley</t>
  </si>
  <si>
    <t xml:space="preserve">Total Inventory = </t>
  </si>
  <si>
    <t>Winter Peas</t>
  </si>
  <si>
    <t>&gt; 2600</t>
  </si>
  <si>
    <t>&lt; 1000</t>
  </si>
  <si>
    <t>Table 1: Dryland Spring Canola N Needs Worksheet</t>
  </si>
  <si>
    <t>Grain Debits and Fallow</t>
  </si>
  <si>
    <t xml:space="preserve">Estimate yield based on experience </t>
  </si>
  <si>
    <t>Chickpeas (1500 lb/A)</t>
  </si>
  <si>
    <t>Preceding crop credit/debit (Table 3)</t>
  </si>
  <si>
    <r>
      <t>Soil test nitrate (NO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</si>
  <si>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*No-till SOM: % x 17</t>
  </si>
  <si>
    <t>*Conventional till: SOM % x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</si>
</sst>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4" xfId="0" applyBorder="1"/>
    <xf numFmtId="0" fontId="0" fillId="2" borderId="5" xfId="0" applyFill="1" applyBorder="1"/>
    <xf numFmtId="0" fontId="0" fillId="2" borderId="6" xfId="0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2" borderId="12" xfId="0" applyFill="1" applyBorder="1"/>
    <xf numFmtId="0" fontId="0" fillId="2" borderId="13" xfId="0" applyFill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4" xfId="0" applyBorder="1"/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6" xfId="0" applyBorder="1" applyProtection="1"/>
    <xf numFmtId="0" fontId="0" fillId="0" borderId="20" xfId="0" applyBorder="1" applyProtection="1"/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23" xfId="0" applyBorder="1" applyProtection="1"/>
    <xf numFmtId="0" fontId="0" fillId="0" borderId="19" xfId="0" applyBorder="1" applyProtection="1"/>
    <xf numFmtId="0" fontId="0" fillId="0" borderId="24" xfId="0" applyBorder="1" applyAlignment="1" applyProtection="1">
      <alignment horizontal="center"/>
    </xf>
    <xf numFmtId="164" fontId="0" fillId="0" borderId="14" xfId="0" applyNumberFormat="1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164" fontId="0" fillId="0" borderId="10" xfId="0" applyNumberFormat="1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164" fontId="0" fillId="0" borderId="17" xfId="0" applyNumberFormat="1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30" xfId="0" applyBorder="1" applyAlignment="1" applyProtection="1">
      <alignment horizontal="center"/>
    </xf>
    <xf numFmtId="0" fontId="0" fillId="0" borderId="32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3" borderId="9" xfId="0" applyFill="1" applyBorder="1" applyAlignment="1" applyProtection="1">
      <alignment horizontal="center"/>
    </xf>
    <xf numFmtId="0" fontId="0" fillId="3" borderId="10" xfId="0" applyFill="1" applyBorder="1" applyAlignment="1" applyProtection="1">
      <alignment horizontal="center"/>
    </xf>
    <xf numFmtId="1" fontId="0" fillId="3" borderId="10" xfId="0" quotePrefix="1" applyNumberFormat="1" applyFill="1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0" fillId="0" borderId="28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0" fillId="0" borderId="1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F25D8-E5FA-4598-8A82-A0E4D7A3E194}">
  <dimension ref="B1:N17"/>
  <sheetViews>
    <sheetView tabSelected="1" workbookViewId="0">
      <selection activeCell="E14" sqref="E14"/>
    </sheetView>
  </sheetViews>
  <sheetFormatPr defaultRowHeight="14.4" x14ac:dyDescent="0.3"/>
  <cols>
    <col min="2" max="2" width="2" bestFit="1" customWidth="1"/>
    <col min="3" max="3" width="1.77734375" bestFit="1" customWidth="1"/>
    <col min="4" max="4" width="39.109375" bestFit="1" customWidth="1"/>
    <col min="5" max="5" width="8.88671875" customWidth="1"/>
    <col min="6" max="6" width="18.5546875" bestFit="1" customWidth="1"/>
    <col min="8" max="8" width="19.21875" bestFit="1" customWidth="1"/>
    <col min="9" max="9" width="23.109375" bestFit="1" customWidth="1"/>
    <col min="11" max="11" width="23.21875" customWidth="1"/>
    <col min="12" max="12" width="13" bestFit="1" customWidth="1"/>
  </cols>
  <sheetData>
    <row r="1" spans="2:14" ht="15" thickBot="1" x14ac:dyDescent="0.35"/>
    <row r="2" spans="2:14" ht="15" thickBot="1" x14ac:dyDescent="0.35">
      <c r="B2" s="26" t="s">
        <v>36</v>
      </c>
      <c r="C2" s="27"/>
      <c r="D2" s="27"/>
      <c r="E2" s="27"/>
      <c r="F2" s="28"/>
      <c r="H2" s="31" t="s">
        <v>17</v>
      </c>
      <c r="I2" s="32"/>
      <c r="K2" s="31" t="s">
        <v>24</v>
      </c>
      <c r="L2" s="32"/>
      <c r="N2" s="1"/>
    </row>
    <row r="3" spans="2:14" ht="15" thickBot="1" x14ac:dyDescent="0.35">
      <c r="B3" s="23" t="s">
        <v>2</v>
      </c>
      <c r="C3" s="24" t="s">
        <v>3</v>
      </c>
      <c r="D3" s="24"/>
      <c r="E3" s="24"/>
      <c r="F3" s="25"/>
      <c r="H3" s="33" t="s">
        <v>0</v>
      </c>
      <c r="I3" s="34" t="s">
        <v>1</v>
      </c>
      <c r="K3" s="41" t="s">
        <v>25</v>
      </c>
      <c r="L3" s="42" t="s">
        <v>23</v>
      </c>
    </row>
    <row r="4" spans="2:14" ht="15.6" thickTop="1" thickBot="1" x14ac:dyDescent="0.35">
      <c r="B4" s="20"/>
      <c r="C4" s="21"/>
      <c r="D4" s="21"/>
      <c r="E4" s="21" t="s">
        <v>11</v>
      </c>
      <c r="F4" s="22" t="s">
        <v>12</v>
      </c>
      <c r="H4" s="35" t="s">
        <v>35</v>
      </c>
      <c r="I4" s="36">
        <v>12.950320764919008</v>
      </c>
      <c r="K4" s="43" t="s">
        <v>26</v>
      </c>
      <c r="L4" s="44"/>
    </row>
    <row r="5" spans="2:14" ht="15" thickTop="1" x14ac:dyDescent="0.3">
      <c r="B5" s="8"/>
      <c r="C5" s="2">
        <v>1</v>
      </c>
      <c r="D5" s="2" t="s">
        <v>38</v>
      </c>
      <c r="E5" s="53"/>
      <c r="F5" s="9" t="s">
        <v>7</v>
      </c>
      <c r="H5" s="37">
        <v>1200</v>
      </c>
      <c r="I5" s="38">
        <v>11.6083843202225</v>
      </c>
      <c r="K5" s="35" t="s">
        <v>19</v>
      </c>
      <c r="L5" s="45">
        <v>20</v>
      </c>
    </row>
    <row r="6" spans="2:14" x14ac:dyDescent="0.3">
      <c r="B6" s="8"/>
      <c r="C6" s="2">
        <v>2</v>
      </c>
      <c r="D6" s="2" t="s">
        <v>4</v>
      </c>
      <c r="E6" s="53"/>
      <c r="F6" s="9" t="s">
        <v>5</v>
      </c>
      <c r="H6" s="37">
        <v>1400</v>
      </c>
      <c r="I6" s="38">
        <v>10.582875917658884</v>
      </c>
      <c r="K6" s="37" t="s">
        <v>18</v>
      </c>
      <c r="L6" s="46">
        <v>15</v>
      </c>
    </row>
    <row r="7" spans="2:14" ht="15" thickBot="1" x14ac:dyDescent="0.35">
      <c r="B7" s="14"/>
      <c r="C7" s="15">
        <v>3</v>
      </c>
      <c r="D7" s="15" t="s">
        <v>14</v>
      </c>
      <c r="E7" s="29">
        <f>(E5/100)*E6</f>
        <v>0</v>
      </c>
      <c r="F7" s="16" t="s">
        <v>6</v>
      </c>
      <c r="H7" s="37">
        <v>1600</v>
      </c>
      <c r="I7" s="38">
        <v>9.7680648887929706</v>
      </c>
      <c r="K7" s="37" t="s">
        <v>20</v>
      </c>
      <c r="L7" s="46">
        <v>10</v>
      </c>
    </row>
    <row r="8" spans="2:14" ht="15" thickBot="1" x14ac:dyDescent="0.35">
      <c r="B8" s="23" t="s">
        <v>8</v>
      </c>
      <c r="C8" s="24" t="s">
        <v>9</v>
      </c>
      <c r="D8" s="24"/>
      <c r="E8" s="24"/>
      <c r="F8" s="25"/>
      <c r="H8" s="37">
        <v>1800</v>
      </c>
      <c r="I8" s="38">
        <v>9.1015848562786843</v>
      </c>
      <c r="K8" s="47" t="s">
        <v>33</v>
      </c>
      <c r="L8" s="48">
        <v>80</v>
      </c>
    </row>
    <row r="9" spans="2:14" ht="16.2" thickTop="1" x14ac:dyDescent="0.35">
      <c r="B9" s="20"/>
      <c r="C9" s="5">
        <v>1</v>
      </c>
      <c r="D9" s="5" t="s">
        <v>41</v>
      </c>
      <c r="E9" s="54"/>
      <c r="F9" s="13" t="s">
        <v>6</v>
      </c>
      <c r="H9" s="37">
        <v>2000</v>
      </c>
      <c r="I9" s="38">
        <v>8.5440253481785557</v>
      </c>
      <c r="K9" s="47" t="s">
        <v>21</v>
      </c>
      <c r="L9" s="48">
        <v>10</v>
      </c>
    </row>
    <row r="10" spans="2:14" x14ac:dyDescent="0.3">
      <c r="B10" s="8"/>
      <c r="C10" s="2">
        <v>2</v>
      </c>
      <c r="D10" s="2" t="s">
        <v>40</v>
      </c>
      <c r="E10" s="53"/>
      <c r="F10" s="9" t="s">
        <v>6</v>
      </c>
      <c r="H10" s="37">
        <v>2200</v>
      </c>
      <c r="I10" s="38">
        <v>8.0691338032497004</v>
      </c>
      <c r="K10" s="47" t="s">
        <v>39</v>
      </c>
      <c r="L10" s="49">
        <v>10</v>
      </c>
    </row>
    <row r="11" spans="2:14" ht="15" thickBot="1" x14ac:dyDescent="0.35">
      <c r="B11" s="8"/>
      <c r="C11" s="2">
        <v>3</v>
      </c>
      <c r="D11" s="2" t="s">
        <v>16</v>
      </c>
      <c r="E11" s="55"/>
      <c r="F11" s="10" t="s">
        <v>6</v>
      </c>
      <c r="H11" s="37">
        <v>2400</v>
      </c>
      <c r="I11" s="38">
        <v>7.6586774709128065</v>
      </c>
      <c r="K11" s="39" t="s">
        <v>22</v>
      </c>
      <c r="L11" s="50">
        <v>50</v>
      </c>
    </row>
    <row r="12" spans="2:14" ht="15" thickBot="1" x14ac:dyDescent="0.35">
      <c r="B12" s="8"/>
      <c r="C12" s="2"/>
      <c r="D12" s="3" t="s">
        <v>42</v>
      </c>
      <c r="E12" s="6"/>
      <c r="F12" s="11"/>
      <c r="H12" s="39" t="s">
        <v>34</v>
      </c>
      <c r="I12" s="40">
        <v>7.2995572111959524</v>
      </c>
      <c r="K12" s="51" t="s">
        <v>37</v>
      </c>
      <c r="L12" s="52"/>
    </row>
    <row r="13" spans="2:14" x14ac:dyDescent="0.3">
      <c r="B13" s="8"/>
      <c r="C13" s="2"/>
      <c r="D13" s="4" t="s">
        <v>43</v>
      </c>
      <c r="E13" s="7"/>
      <c r="F13" s="12"/>
      <c r="K13" s="35" t="s">
        <v>28</v>
      </c>
      <c r="L13" s="45">
        <v>0</v>
      </c>
    </row>
    <row r="14" spans="2:14" x14ac:dyDescent="0.3">
      <c r="B14" s="8"/>
      <c r="C14" s="2">
        <v>4</v>
      </c>
      <c r="D14" s="2" t="s">
        <v>10</v>
      </c>
      <c r="E14" s="54"/>
      <c r="F14" s="13" t="s">
        <v>6</v>
      </c>
      <c r="K14" s="37" t="s">
        <v>29</v>
      </c>
      <c r="L14" s="46">
        <v>-35</v>
      </c>
    </row>
    <row r="15" spans="2:14" ht="15" thickBot="1" x14ac:dyDescent="0.35">
      <c r="B15" s="14"/>
      <c r="C15" s="15">
        <v>5</v>
      </c>
      <c r="D15" s="15" t="s">
        <v>32</v>
      </c>
      <c r="E15" s="29">
        <f>SUM(E9:E11,E14)</f>
        <v>0</v>
      </c>
      <c r="F15" s="16" t="s">
        <v>6</v>
      </c>
      <c r="K15" s="37" t="s">
        <v>30</v>
      </c>
      <c r="L15" s="46">
        <v>-30</v>
      </c>
    </row>
    <row r="16" spans="2:14" ht="15" thickBot="1" x14ac:dyDescent="0.35">
      <c r="B16" s="23" t="s">
        <v>13</v>
      </c>
      <c r="C16" s="24" t="s">
        <v>15</v>
      </c>
      <c r="D16" s="24"/>
      <c r="E16" s="24"/>
      <c r="F16" s="25"/>
      <c r="K16" s="39" t="s">
        <v>31</v>
      </c>
      <c r="L16" s="50">
        <v>-25</v>
      </c>
    </row>
    <row r="17" spans="2:6" ht="15.6" thickTop="1" thickBot="1" x14ac:dyDescent="0.35">
      <c r="B17" s="19"/>
      <c r="C17" s="17">
        <v>1</v>
      </c>
      <c r="D17" s="17" t="s">
        <v>27</v>
      </c>
      <c r="E17" s="30">
        <f>E7-E15</f>
        <v>0</v>
      </c>
      <c r="F17" s="18" t="s">
        <v>6</v>
      </c>
    </row>
  </sheetData>
  <sheetProtection sheet="1" objects="1" scenarios="1" formatCells="0" selectLockedCells="1"/>
  <mergeCells count="8">
    <mergeCell ref="C3:F3"/>
    <mergeCell ref="C8:F8"/>
    <mergeCell ref="C16:F16"/>
    <mergeCell ref="H2:I2"/>
    <mergeCell ref="K2:L2"/>
    <mergeCell ref="B2:F2"/>
    <mergeCell ref="K4:L4"/>
    <mergeCell ref="K12:L12"/>
  </mergeCells>
  <dataValidations count="1">
    <dataValidation type="whole" allowBlank="1" showInputMessage="1" showErrorMessage="1" sqref="E5" xr:uid="{BCF5C09D-B8BB-4A00-84FD-18330F749EE9}">
      <formula1>0</formula1>
      <formula2>5000</formula2>
    </dataValidation>
  </dataValidations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0C84FE62715144A76E791CF9956B47" ma:contentTypeVersion="2" ma:contentTypeDescription="Create a new document." ma:contentTypeScope="" ma:versionID="0636e8f4dcc6ab3653cb8d91a14d82d5">
  <xsd:schema xmlns:xsd="http://www.w3.org/2001/XMLSchema" xmlns:xs="http://www.w3.org/2001/XMLSchema" xmlns:p="http://schemas.microsoft.com/office/2006/metadata/properties" xmlns:ns3="2f231e91-8804-49cb-9268-5ba78d05dc5a" targetNamespace="http://schemas.microsoft.com/office/2006/metadata/properties" ma:root="true" ma:fieldsID="aeee7ad343be8fb701c2d533788d9633" ns3:_="">
    <xsd:import namespace="2f231e91-8804-49cb-9268-5ba78d05dc5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31e91-8804-49cb-9268-5ba78d05dc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825637-982E-4EA3-92FB-230A593263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53FF4F-5C09-405E-9A66-F537BB062425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2f231e91-8804-49cb-9268-5ba78d05dc5a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E2D532A-0A9E-4BE3-B87D-A7776727DF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31e91-8804-49cb-9268-5ba78d05dc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Madsen</dc:creator>
  <cp:lastModifiedBy>Ford, Jesse Warren</cp:lastModifiedBy>
  <dcterms:created xsi:type="dcterms:W3CDTF">2020-08-11T23:51:52Z</dcterms:created>
  <dcterms:modified xsi:type="dcterms:W3CDTF">2025-09-29T18:12:46Z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0x010100030C84FE62715144A76E791CF9956B47</vt:lpwstr>
  </property>
</Properties>
</file>